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A. CORPORATE TAX --------------Mar 2-2016\3.-Corp-Tax-Homework and Assign-2016\"/>
    </mc:Choice>
  </mc:AlternateContent>
  <bookViews>
    <workbookView xWindow="0" yWindow="0" windowWidth="15360" windowHeight="7620"/>
  </bookViews>
  <sheets>
    <sheet name="1. Stk Redemption" sheetId="1" r:id="rId1"/>
  </sheets>
  <definedNames>
    <definedName name="_xlnm.Print_Area" localSheetId="0">'1. Stk Redemption'!$A$1:$H$50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0" i="1"/>
  <c r="D25" i="1"/>
  <c r="E23" i="1" s="1"/>
  <c r="F25" i="1"/>
  <c r="G24" i="1" s="1"/>
  <c r="F36" i="1"/>
  <c r="F37" i="1" s="1"/>
  <c r="D37" i="1"/>
  <c r="E36" i="1" s="1"/>
  <c r="F42" i="1"/>
  <c r="E35" i="1" l="1"/>
  <c r="E24" i="1"/>
  <c r="G23" i="1"/>
  <c r="G35" i="1"/>
  <c r="G36" i="1"/>
</calcChain>
</file>

<file path=xl/sharedStrings.xml><?xml version="1.0" encoding="utf-8"?>
<sst xmlns="http://schemas.openxmlformats.org/spreadsheetml/2006/main" count="58" uniqueCount="47">
  <si>
    <t>Cost</t>
  </si>
  <si>
    <t>C</t>
  </si>
  <si>
    <t>estate, it will certainly exceed 35% of a smaller amount (Gross estate, less some items).</t>
  </si>
  <si>
    <t>There is no need to look at detailed computations. It is exceeds 35% of gross</t>
  </si>
  <si>
    <t>Sec. 303(b). The stock is included in his estate and does exceeds 35% of estate.</t>
  </si>
  <si>
    <t>Sec. 303(a). The amount of the distribution does not exceed death taxes.</t>
  </si>
  <si>
    <t>Gets exchange treatment because it meets requirements of Sec. 303(a) and (b).</t>
  </si>
  <si>
    <t>Redemption to pay death taxes</t>
  </si>
  <si>
    <t>A</t>
  </si>
  <si>
    <t>Capital gain</t>
  </si>
  <si>
    <t>Selling price</t>
  </si>
  <si>
    <t>This is an exchange, not a dividend.</t>
  </si>
  <si>
    <t>This meets the two tests of Sec. 302(b)(2).</t>
  </si>
  <si>
    <t>Total</t>
  </si>
  <si>
    <t>Smith</t>
  </si>
  <si>
    <t>Jones</t>
  </si>
  <si>
    <t>% Ownership</t>
  </si>
  <si>
    <t>Shares after</t>
  </si>
  <si>
    <t>Shares before</t>
  </si>
  <si>
    <t>Stock Redemptions: Dividend vs. Redemption Treatment</t>
  </si>
  <si>
    <t>D</t>
  </si>
  <si>
    <t>This is a dividend under Sec. 301 - does not meet requirements of Sec. 302 or 303(a).</t>
  </si>
  <si>
    <t>to meet one test and would need to own less than 50% of corp. to meet second test.</t>
  </si>
  <si>
    <t xml:space="preserve">To get exchange treatment, Jones would need to own less than 72% (80% of 90%) </t>
  </si>
  <si>
    <t>Ending ownership percentage for Jones</t>
  </si>
  <si>
    <t>Beginning ownership percentage for Jones</t>
  </si>
  <si>
    <t>redemption. Jones also does not end up owning less that 50% of the company.</t>
  </si>
  <si>
    <t>Jones does not end up owning less that 80% of the percentage ownership before the</t>
  </si>
  <si>
    <t>Basis of stock redeemed from Jones</t>
  </si>
  <si>
    <t>Total amount paid to Jones</t>
  </si>
  <si>
    <t>Number of shares redeemed</t>
  </si>
  <si>
    <t>Amount paid to Jones-Per share</t>
  </si>
  <si>
    <t xml:space="preserve">Jones owns 90 shares (90%). Redeem 50 shares from Jones. </t>
  </si>
  <si>
    <t>Smith owns 10 shares (10% of company)</t>
  </si>
  <si>
    <t>This is a complete termination of his interest.</t>
  </si>
  <si>
    <t>Capital gain on redemption</t>
  </si>
  <si>
    <t>Ward's adjusted basis in the stock</t>
  </si>
  <si>
    <t>Ward will receive a distribution of:</t>
  </si>
  <si>
    <t>Earnings and profits</t>
  </si>
  <si>
    <t>Beaver Corporation- Stock Redemption</t>
  </si>
  <si>
    <t>Treat entire amount as dividend</t>
  </si>
  <si>
    <t>Big Corp. redeems 10% of stock of owner</t>
  </si>
  <si>
    <t>Big Corporation</t>
  </si>
  <si>
    <t>R Corporation - Dividend vs. Redemption Treatment</t>
  </si>
  <si>
    <t>B</t>
  </si>
  <si>
    <t>An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</si>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</sst>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2"/>
      <name val="Century Schoolbook"/>
      <family val="1"/>
    </font>
    <font>
      <sz val="12"/>
      <name val="Century Schoolbook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2" fillId="0" borderId="0" xfId="1" applyNumberFormat="1" applyFont="1" applyFill="1" applyBorder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left" indent="1"/>
    </xf>
    <xf numFmtId="0" fontId="4" fillId="0" borderId="0" xfId="0" applyFont="1" applyAlignment="1">
      <alignment horizontal="center"/>
    </xf>
    <xf numFmtId="5" fontId="4" fillId="2" borderId="1" xfId="0" applyNumberFormat="1" applyFont="1" applyFill="1" applyBorder="1"/>
    <xf numFmtId="164" fontId="5" fillId="0" borderId="0" xfId="1" applyNumberFormat="1" applyFont="1" applyBorder="1"/>
    <xf numFmtId="0" fontId="5" fillId="0" borderId="0" xfId="0" applyFont="1" applyAlignment="1">
      <alignment horizontal="left" indent="1"/>
    </xf>
    <xf numFmtId="5" fontId="5" fillId="0" borderId="0" xfId="2" applyNumberFormat="1" applyFont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9" fontId="2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3" fillId="3" borderId="0" xfId="3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9" fontId="5" fillId="0" borderId="0" xfId="3" applyFont="1"/>
    <xf numFmtId="165" fontId="2" fillId="0" borderId="0" xfId="2" applyNumberFormat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9" fontId="3" fillId="3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5" fillId="0" borderId="0" xfId="1" applyNumberFormat="1" applyFont="1"/>
    <xf numFmtId="0" fontId="2" fillId="0" borderId="0" xfId="0" applyFont="1" applyFill="1"/>
    <xf numFmtId="6" fontId="2" fillId="0" borderId="0" xfId="1" applyNumberFormat="1" applyFont="1" applyFill="1" applyBorder="1"/>
    <xf numFmtId="43" fontId="2" fillId="0" borderId="0" xfId="1" applyFont="1" applyFill="1"/>
    <xf numFmtId="43" fontId="2" fillId="0" borderId="0" xfId="1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43" fontId="2" fillId="0" borderId="0" xfId="1" applyFont="1" applyFill="1" applyAlignment="1">
      <alignment horizontal="left"/>
    </xf>
    <xf numFmtId="6" fontId="3" fillId="2" borderId="4" xfId="1" applyNumberFormat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2" borderId="6" xfId="1" applyFont="1" applyFill="1" applyBorder="1" applyAlignment="1">
      <alignment horizontal="left" vertical="center"/>
    </xf>
    <xf numFmtId="43" fontId="3" fillId="2" borderId="7" xfId="1" applyFont="1" applyFill="1" applyBorder="1" applyAlignment="1">
      <alignment horizontal="left" vertical="center"/>
    </xf>
    <xf numFmtId="6" fontId="2" fillId="0" borderId="8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3" fontId="2" fillId="0" borderId="10" xfId="1" applyFont="1" applyFill="1" applyBorder="1" applyAlignment="1">
      <alignment horizontal="left" vertical="center"/>
    </xf>
    <xf numFmtId="43" fontId="2" fillId="0" borderId="11" xfId="1" applyFont="1" applyFill="1" applyBorder="1" applyAlignment="1">
      <alignment horizontal="left" vertical="center"/>
    </xf>
    <xf numFmtId="43" fontId="2" fillId="0" borderId="12" xfId="1" applyFont="1" applyFill="1" applyBorder="1"/>
    <xf numFmtId="43" fontId="2" fillId="0" borderId="13" xfId="1" applyFont="1" applyFill="1" applyBorder="1"/>
    <xf numFmtId="0" fontId="3" fillId="0" borderId="13" xfId="0" applyFont="1" applyFill="1" applyBorder="1" applyAlignment="1">
      <alignment horizontal="left" indent="1"/>
    </xf>
    <xf numFmtId="0" fontId="3" fillId="0" borderId="14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showGridLines="0" tabSelected="1" zoomScale="120" zoomScaleNormal="120" workbookViewId="0">
      <selection activeCell="H56" sqref="H56"/>
    </sheetView>
  </sheetViews>
  <sheetFormatPr defaultColWidth="8.77734375" defaultRowHeight="15.75" x14ac:dyDescent="0.25"/>
  <cols>
    <col min="1" max="1" width="2.88671875" style="5" customWidth="1"/>
    <col min="2" max="2" width="2.109375" style="5" customWidth="1"/>
    <col min="3" max="3" width="12" style="4" customWidth="1"/>
    <col min="4" max="4" width="10.109375" style="4" customWidth="1"/>
    <col min="5" max="5" width="12.77734375" style="3" customWidth="1"/>
    <col min="6" max="6" width="10.33203125" style="3" customWidth="1"/>
    <col min="7" max="7" width="10.6640625" style="3" customWidth="1"/>
    <col min="8" max="8" width="7.88671875" style="3" customWidth="1"/>
    <col min="9" max="9" width="9" style="3" customWidth="1"/>
    <col min="10" max="55" width="8.88671875" style="2" customWidth="1"/>
    <col min="56" max="16384" width="8.77734375" style="1"/>
  </cols>
  <sheetData>
    <row r="1" spans="1:55" ht="13.9" customHeight="1" x14ac:dyDescent="0.25">
      <c r="A1" s="51" t="s">
        <v>46</v>
      </c>
      <c r="B1" s="50" t="s">
        <v>45</v>
      </c>
      <c r="E1" s="8"/>
      <c r="I1" s="2"/>
      <c r="BC1" s="1"/>
    </row>
    <row r="2" spans="1:55" s="2" customFormat="1" ht="13.9" customHeight="1" x14ac:dyDescent="0.25">
      <c r="A2" s="5">
        <v>1</v>
      </c>
      <c r="B2" s="5" t="s">
        <v>44</v>
      </c>
      <c r="C2" s="18" t="s">
        <v>43</v>
      </c>
      <c r="D2" s="18"/>
      <c r="E2" s="3"/>
      <c r="F2" s="3"/>
      <c r="G2" s="3"/>
      <c r="H2" s="24"/>
      <c r="I2" s="3"/>
    </row>
    <row r="3" spans="1:55" s="2" customFormat="1" ht="13.9" customHeight="1" x14ac:dyDescent="0.25">
      <c r="A3" s="5"/>
      <c r="B3" s="5"/>
      <c r="C3" s="18"/>
      <c r="D3" s="18"/>
      <c r="E3" s="3"/>
      <c r="F3" s="3"/>
      <c r="G3" s="3"/>
      <c r="H3" s="24"/>
      <c r="I3" s="3"/>
    </row>
    <row r="4" spans="1:55" ht="13.9" customHeight="1" x14ac:dyDescent="0.25">
      <c r="A4" s="5">
        <v>2</v>
      </c>
      <c r="B4" s="12" t="s">
        <v>1</v>
      </c>
      <c r="C4" s="18" t="s">
        <v>42</v>
      </c>
      <c r="D4" s="18"/>
      <c r="H4" s="24"/>
    </row>
    <row r="5" spans="1:55" ht="13.9" customHeight="1" x14ac:dyDescent="0.25">
      <c r="A5" s="1"/>
      <c r="B5" s="1"/>
      <c r="C5" s="22" t="s">
        <v>19</v>
      </c>
      <c r="D5" s="22"/>
      <c r="E5" s="10"/>
      <c r="F5" s="10"/>
      <c r="G5" s="10"/>
      <c r="H5" s="10"/>
      <c r="I5" s="10"/>
    </row>
    <row r="6" spans="1:55" ht="13.9" customHeight="1" x14ac:dyDescent="0.25">
      <c r="B6" s="12"/>
      <c r="C6" s="15" t="s">
        <v>41</v>
      </c>
      <c r="D6" s="15"/>
      <c r="E6" s="10"/>
      <c r="F6" s="10"/>
      <c r="G6" s="10"/>
      <c r="H6" s="10"/>
      <c r="I6" s="10"/>
    </row>
    <row r="7" spans="1:55" s="2" customFormat="1" ht="13.9" customHeight="1" x14ac:dyDescent="0.25">
      <c r="A7" s="5"/>
      <c r="B7" s="12"/>
      <c r="C7" s="15" t="s">
        <v>40</v>
      </c>
      <c r="D7" s="15"/>
      <c r="E7" s="10"/>
      <c r="F7" s="10"/>
      <c r="G7" s="10"/>
      <c r="H7" s="10"/>
      <c r="I7" s="10"/>
    </row>
    <row r="8" spans="1:55" s="2" customFormat="1" ht="13.9" customHeight="1" thickBot="1" x14ac:dyDescent="0.3">
      <c r="A8" s="5"/>
      <c r="B8" s="12"/>
      <c r="C8" s="15"/>
      <c r="D8" s="15"/>
      <c r="E8" s="10"/>
      <c r="F8" s="10"/>
      <c r="G8" s="10"/>
      <c r="H8" s="10"/>
      <c r="I8" s="10"/>
    </row>
    <row r="9" spans="1:55" ht="18" customHeight="1" x14ac:dyDescent="0.25">
      <c r="A9" s="36">
        <v>3</v>
      </c>
      <c r="B9" s="36" t="s">
        <v>20</v>
      </c>
      <c r="C9" s="49" t="s">
        <v>39</v>
      </c>
      <c r="D9" s="48"/>
      <c r="E9" s="47"/>
      <c r="F9" s="46"/>
      <c r="G9" s="32"/>
      <c r="H9" s="24"/>
      <c r="I9" s="3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3.9" customHeight="1" x14ac:dyDescent="0.25">
      <c r="A10" s="36"/>
      <c r="B10" s="36"/>
      <c r="C10" s="45" t="s">
        <v>38</v>
      </c>
      <c r="D10" s="44"/>
      <c r="E10" s="43"/>
      <c r="F10" s="42">
        <v>300000</v>
      </c>
      <c r="G10" s="32"/>
      <c r="H10" s="24"/>
      <c r="I10" s="3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3.9" customHeight="1" x14ac:dyDescent="0.25">
      <c r="A11" s="36"/>
      <c r="B11" s="36"/>
      <c r="C11" s="45" t="s">
        <v>37</v>
      </c>
      <c r="D11" s="44"/>
      <c r="E11" s="43"/>
      <c r="F11" s="42">
        <v>450000</v>
      </c>
      <c r="G11" s="32"/>
      <c r="H11" s="24"/>
      <c r="I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3.9" customHeight="1" x14ac:dyDescent="0.25">
      <c r="A12" s="36"/>
      <c r="B12" s="36"/>
      <c r="C12" s="45" t="s">
        <v>36</v>
      </c>
      <c r="D12" s="44"/>
      <c r="E12" s="43"/>
      <c r="F12" s="42">
        <v>250000</v>
      </c>
      <c r="G12" s="32"/>
      <c r="H12" s="24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3.9" customHeight="1" thickBot="1" x14ac:dyDescent="0.3">
      <c r="A13" s="36"/>
      <c r="B13" s="36"/>
      <c r="C13" s="41" t="s">
        <v>35</v>
      </c>
      <c r="D13" s="40"/>
      <c r="E13" s="39"/>
      <c r="F13" s="38">
        <f>+F11-F12</f>
        <v>200000</v>
      </c>
      <c r="G13" s="32"/>
      <c r="H13" s="24"/>
      <c r="I13" s="3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3.9" customHeight="1" x14ac:dyDescent="0.25">
      <c r="A14" s="36"/>
      <c r="B14" s="36"/>
      <c r="C14" s="37" t="s">
        <v>34</v>
      </c>
      <c r="D14" s="35"/>
      <c r="E14" s="34"/>
      <c r="F14" s="33"/>
      <c r="G14" s="32"/>
      <c r="H14" s="24"/>
      <c r="I14" s="3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3.9" customHeight="1" x14ac:dyDescent="0.25">
      <c r="A15" s="36"/>
      <c r="B15" s="36"/>
      <c r="C15" s="35"/>
      <c r="D15" s="35"/>
      <c r="E15" s="34"/>
      <c r="F15" s="33"/>
      <c r="G15" s="32"/>
      <c r="H15" s="24"/>
      <c r="I15" s="3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s="2" customFormat="1" ht="13.9" customHeight="1" x14ac:dyDescent="0.25">
      <c r="A16" s="5">
        <v>4</v>
      </c>
      <c r="B16" s="12" t="s">
        <v>8</v>
      </c>
      <c r="C16" s="22" t="s">
        <v>33</v>
      </c>
      <c r="D16" s="22"/>
      <c r="E16" s="10"/>
      <c r="F16" s="10"/>
      <c r="G16" s="10"/>
      <c r="H16" s="10"/>
      <c r="I16" s="10"/>
    </row>
    <row r="17" spans="1:55" s="2" customFormat="1" ht="13.9" customHeight="1" x14ac:dyDescent="0.25">
      <c r="A17" s="5"/>
      <c r="B17" s="12"/>
      <c r="C17" s="22" t="s">
        <v>32</v>
      </c>
      <c r="D17" s="22"/>
      <c r="E17" s="10"/>
      <c r="F17" s="10"/>
      <c r="G17" s="10"/>
      <c r="H17" s="10"/>
      <c r="I17" s="10"/>
    </row>
    <row r="18" spans="1:55" s="2" customFormat="1" ht="13.9" customHeight="1" x14ac:dyDescent="0.25">
      <c r="A18" s="5"/>
      <c r="B18" s="12"/>
      <c r="C18" s="22" t="s">
        <v>31</v>
      </c>
      <c r="D18" s="22"/>
      <c r="E18" s="10"/>
      <c r="F18" s="16">
        <v>300</v>
      </c>
      <c r="G18" s="10"/>
      <c r="H18" s="10"/>
      <c r="I18" s="10"/>
    </row>
    <row r="19" spans="1:55" s="2" customFormat="1" ht="13.9" customHeight="1" x14ac:dyDescent="0.25">
      <c r="A19" s="5"/>
      <c r="B19" s="12"/>
      <c r="C19" s="22" t="s">
        <v>30</v>
      </c>
      <c r="D19" s="22"/>
      <c r="E19" s="10"/>
      <c r="F19" s="31">
        <v>50</v>
      </c>
      <c r="G19" s="10"/>
      <c r="H19" s="10"/>
      <c r="I19" s="10"/>
    </row>
    <row r="20" spans="1:55" s="2" customFormat="1" ht="13.9" customHeight="1" x14ac:dyDescent="0.25">
      <c r="A20" s="5"/>
      <c r="B20" s="12"/>
      <c r="C20" s="22" t="s">
        <v>29</v>
      </c>
      <c r="D20" s="22"/>
      <c r="E20" s="10"/>
      <c r="F20" s="16">
        <f>+F19*F18</f>
        <v>15000</v>
      </c>
      <c r="G20" s="10"/>
      <c r="H20" s="10"/>
      <c r="I20" s="10"/>
    </row>
    <row r="21" spans="1:55" s="2" customFormat="1" ht="13.9" customHeight="1" x14ac:dyDescent="0.25">
      <c r="A21" s="5"/>
      <c r="B21" s="12"/>
      <c r="C21" s="22" t="s">
        <v>28</v>
      </c>
      <c r="D21" s="22"/>
      <c r="E21" s="10"/>
      <c r="F21" s="16">
        <v>5000</v>
      </c>
      <c r="G21" s="10"/>
      <c r="H21" s="10"/>
      <c r="I21" s="10"/>
    </row>
    <row r="22" spans="1:55" ht="13.9" customHeight="1" thickBot="1" x14ac:dyDescent="0.3">
      <c r="C22" s="18"/>
      <c r="D22" s="9" t="s">
        <v>18</v>
      </c>
      <c r="E22" s="9" t="s">
        <v>16</v>
      </c>
      <c r="F22" s="9" t="s">
        <v>17</v>
      </c>
      <c r="G22" s="9" t="s">
        <v>16</v>
      </c>
      <c r="I22" s="2"/>
      <c r="BC22" s="1"/>
    </row>
    <row r="23" spans="1:55" ht="13.9" customHeight="1" x14ac:dyDescent="0.25">
      <c r="C23" s="4" t="s">
        <v>15</v>
      </c>
      <c r="D23" s="30">
        <v>90</v>
      </c>
      <c r="E23" s="29">
        <f>+D23/D25</f>
        <v>0.9</v>
      </c>
      <c r="F23" s="30">
        <v>40</v>
      </c>
      <c r="G23" s="29">
        <f>+F23/F25</f>
        <v>0.8</v>
      </c>
      <c r="I23" s="2"/>
      <c r="BC23" s="1"/>
    </row>
    <row r="24" spans="1:55" ht="13.9" customHeight="1" thickBot="1" x14ac:dyDescent="0.3">
      <c r="C24" s="4" t="s">
        <v>14</v>
      </c>
      <c r="D24" s="28">
        <v>10</v>
      </c>
      <c r="E24" s="27">
        <f>+D24/D25</f>
        <v>0.1</v>
      </c>
      <c r="F24" s="28">
        <v>10</v>
      </c>
      <c r="G24" s="27">
        <f>+F24/F25</f>
        <v>0.2</v>
      </c>
      <c r="I24" s="2"/>
      <c r="BC24" s="1"/>
    </row>
    <row r="25" spans="1:55" ht="13.9" customHeight="1" thickBot="1" x14ac:dyDescent="0.3">
      <c r="C25" s="4" t="s">
        <v>13</v>
      </c>
      <c r="D25" s="26">
        <f>+D24+D23</f>
        <v>100</v>
      </c>
      <c r="E25" s="25"/>
      <c r="F25" s="26">
        <f>+F24+F23</f>
        <v>50</v>
      </c>
      <c r="G25" s="25"/>
      <c r="I25" s="2"/>
      <c r="BC25" s="1"/>
    </row>
    <row r="26" spans="1:55" ht="13.9" customHeight="1" x14ac:dyDescent="0.25">
      <c r="C26" s="4" t="s">
        <v>27</v>
      </c>
      <c r="E26" s="20"/>
      <c r="G26" s="20"/>
    </row>
    <row r="27" spans="1:55" ht="13.9" customHeight="1" x14ac:dyDescent="0.25">
      <c r="C27" s="4" t="s">
        <v>26</v>
      </c>
      <c r="H27" s="24"/>
    </row>
    <row r="28" spans="1:55" ht="13.9" customHeight="1" x14ac:dyDescent="0.25">
      <c r="B28" s="12"/>
      <c r="C28" s="22" t="s">
        <v>25</v>
      </c>
      <c r="D28" s="22"/>
      <c r="E28" s="10"/>
      <c r="F28" s="23">
        <v>0.9</v>
      </c>
      <c r="H28" s="10"/>
      <c r="I28" s="10"/>
    </row>
    <row r="29" spans="1:55" ht="13.9" customHeight="1" x14ac:dyDescent="0.25">
      <c r="B29" s="12"/>
      <c r="C29" s="22" t="s">
        <v>24</v>
      </c>
      <c r="D29" s="22"/>
      <c r="E29" s="10"/>
      <c r="F29" s="23">
        <v>0.8</v>
      </c>
      <c r="H29" s="10"/>
      <c r="I29" s="10"/>
    </row>
    <row r="30" spans="1:55" ht="14.25" customHeight="1" x14ac:dyDescent="0.25">
      <c r="B30" s="12"/>
      <c r="C30" s="15" t="s">
        <v>23</v>
      </c>
      <c r="D30" s="15"/>
      <c r="E30" s="10"/>
      <c r="F30" s="10"/>
      <c r="G30" s="10"/>
      <c r="H30" s="10"/>
      <c r="I30" s="10"/>
    </row>
    <row r="31" spans="1:55" ht="14.25" customHeight="1" x14ac:dyDescent="0.25">
      <c r="B31" s="12"/>
      <c r="C31" s="15" t="s">
        <v>22</v>
      </c>
      <c r="D31" s="15"/>
      <c r="E31" s="10"/>
      <c r="F31" s="10"/>
      <c r="G31" s="10"/>
      <c r="H31" s="10"/>
      <c r="I31" s="10"/>
    </row>
    <row r="32" spans="1:55" ht="14.25" customHeight="1" x14ac:dyDescent="0.25">
      <c r="B32" s="12"/>
      <c r="C32" s="15" t="s">
        <v>21</v>
      </c>
      <c r="D32" s="15"/>
      <c r="E32" s="10"/>
      <c r="F32" s="10"/>
      <c r="G32" s="10"/>
      <c r="H32" s="10"/>
      <c r="I32" s="10"/>
    </row>
    <row r="33" spans="1:55" ht="13.9" customHeight="1" x14ac:dyDescent="0.25">
      <c r="A33" s="5">
        <v>5</v>
      </c>
      <c r="B33" s="12" t="s">
        <v>20</v>
      </c>
      <c r="C33" s="22" t="s">
        <v>19</v>
      </c>
      <c r="D33" s="22"/>
      <c r="E33" s="10"/>
      <c r="F33" s="10"/>
      <c r="G33" s="10"/>
      <c r="H33" s="10"/>
      <c r="I33" s="10"/>
    </row>
    <row r="34" spans="1:55" ht="13.9" customHeight="1" thickBot="1" x14ac:dyDescent="0.3">
      <c r="C34" s="18"/>
      <c r="D34" s="9" t="s">
        <v>18</v>
      </c>
      <c r="E34" s="9" t="s">
        <v>16</v>
      </c>
      <c r="F34" s="9" t="s">
        <v>17</v>
      </c>
      <c r="G34" s="9" t="s">
        <v>16</v>
      </c>
      <c r="I34" s="2"/>
      <c r="BC34" s="1"/>
    </row>
    <row r="35" spans="1:55" ht="13.9" customHeight="1" x14ac:dyDescent="0.25">
      <c r="C35" s="18" t="s">
        <v>15</v>
      </c>
      <c r="D35" s="20">
        <v>70</v>
      </c>
      <c r="E35" s="21">
        <f>+D35/D37</f>
        <v>0.7</v>
      </c>
      <c r="F35" s="20">
        <v>20</v>
      </c>
      <c r="G35" s="21">
        <f>+F35/F37</f>
        <v>0.4</v>
      </c>
      <c r="I35" s="2"/>
      <c r="BC35" s="1"/>
    </row>
    <row r="36" spans="1:55" ht="13.9" customHeight="1" x14ac:dyDescent="0.25">
      <c r="C36" s="18" t="s">
        <v>14</v>
      </c>
      <c r="D36" s="20">
        <v>30</v>
      </c>
      <c r="E36" s="19">
        <f>+D36/D37</f>
        <v>0.3</v>
      </c>
      <c r="F36" s="20">
        <f>+D36</f>
        <v>30</v>
      </c>
      <c r="G36" s="19">
        <f>+F36/F37</f>
        <v>0.6</v>
      </c>
      <c r="I36" s="2"/>
      <c r="BC36" s="1"/>
    </row>
    <row r="37" spans="1:55" ht="13.9" customHeight="1" x14ac:dyDescent="0.25">
      <c r="C37" s="18" t="s">
        <v>13</v>
      </c>
      <c r="D37" s="17">
        <f>+D36+D35</f>
        <v>100</v>
      </c>
      <c r="F37" s="17">
        <f>+F36+F35</f>
        <v>50</v>
      </c>
      <c r="I37" s="2"/>
      <c r="BC37" s="1"/>
    </row>
    <row r="38" spans="1:55" ht="13.9" customHeight="1" x14ac:dyDescent="0.25">
      <c r="B38" s="12"/>
      <c r="C38" s="15" t="s">
        <v>12</v>
      </c>
      <c r="D38" s="10"/>
      <c r="E38" s="10"/>
      <c r="F38" s="10"/>
      <c r="G38" s="10"/>
      <c r="H38" s="10"/>
      <c r="I38" s="2"/>
      <c r="BC38" s="1"/>
    </row>
    <row r="39" spans="1:55" ht="13.9" customHeight="1" x14ac:dyDescent="0.25">
      <c r="B39" s="12"/>
      <c r="C39" s="15" t="s">
        <v>11</v>
      </c>
      <c r="D39" s="10"/>
      <c r="E39" s="10"/>
      <c r="F39" s="10"/>
      <c r="G39" s="10"/>
      <c r="H39" s="10"/>
      <c r="I39" s="2"/>
      <c r="BC39" s="1"/>
    </row>
    <row r="40" spans="1:55" ht="13.9" customHeight="1" x14ac:dyDescent="0.25">
      <c r="B40" s="12"/>
      <c r="C40" s="1"/>
      <c r="D40" s="15" t="s">
        <v>10</v>
      </c>
      <c r="E40" s="1"/>
      <c r="F40" s="16">
        <v>15000</v>
      </c>
      <c r="G40" s="10"/>
      <c r="H40" s="10"/>
      <c r="I40" s="2"/>
      <c r="BC40" s="1"/>
    </row>
    <row r="41" spans="1:55" ht="13.9" customHeight="1" x14ac:dyDescent="0.25">
      <c r="B41" s="12"/>
      <c r="C41" s="1"/>
      <c r="D41" s="15" t="s">
        <v>0</v>
      </c>
      <c r="E41" s="1"/>
      <c r="F41" s="14">
        <v>5000</v>
      </c>
      <c r="G41" s="10"/>
      <c r="H41" s="10"/>
      <c r="I41" s="2"/>
      <c r="BC41" s="1"/>
    </row>
    <row r="42" spans="1:55" ht="15.75" customHeight="1" x14ac:dyDescent="0.25">
      <c r="B42" s="12"/>
      <c r="C42" s="1"/>
      <c r="D42" s="11" t="s">
        <v>9</v>
      </c>
      <c r="E42" s="1"/>
      <c r="F42" s="13">
        <f>+F40-F41</f>
        <v>10000</v>
      </c>
      <c r="G42" s="10"/>
      <c r="H42" s="10"/>
      <c r="I42" s="2"/>
      <c r="BC42" s="1"/>
    </row>
    <row r="43" spans="1:55" ht="15.75" customHeight="1" x14ac:dyDescent="0.25">
      <c r="B43" s="12"/>
      <c r="C43" s="1"/>
      <c r="D43" s="11"/>
      <c r="E43" s="1"/>
      <c r="F43" s="1"/>
      <c r="G43" s="1"/>
      <c r="H43" s="10"/>
      <c r="I43" s="2"/>
      <c r="BC43" s="1"/>
    </row>
    <row r="44" spans="1:55" x14ac:dyDescent="0.25">
      <c r="A44" s="5">
        <v>6</v>
      </c>
      <c r="B44" s="5" t="s">
        <v>8</v>
      </c>
      <c r="C44" s="7" t="s">
        <v>7</v>
      </c>
    </row>
    <row r="45" spans="1:55" x14ac:dyDescent="0.25">
      <c r="C45" s="6" t="s">
        <v>6</v>
      </c>
    </row>
    <row r="46" spans="1:55" x14ac:dyDescent="0.25">
      <c r="C46" s="6" t="s">
        <v>5</v>
      </c>
    </row>
    <row r="47" spans="1:55" x14ac:dyDescent="0.25">
      <c r="C47" s="6" t="s">
        <v>4</v>
      </c>
    </row>
    <row r="48" spans="1:55" x14ac:dyDescent="0.25">
      <c r="C48" s="6" t="s">
        <v>3</v>
      </c>
    </row>
    <row r="49" spans="3:4" x14ac:dyDescent="0.25">
      <c r="C49" s="6" t="s">
        <v>2</v>
      </c>
    </row>
    <row r="50" spans="3:4" x14ac:dyDescent="0.25">
      <c r="C50" s="6"/>
      <c r="D50" s="3"/>
    </row>
  </sheetData>
  <pageMargins left="0.75" right="0.7" top="0.75" bottom="0.75" header="0.3" footer="0.3"/>
  <pageSetup fitToHeight="2" orientation="portrait" r:id="rId1"/>
  <headerFooter>
    <oddFooter>&amp;L&amp;"Calibri,Regular"&amp;10&amp;F, &amp;A, Page 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Stk Redemption</vt:lpstr>
      <vt:lpstr>'1. Stk Redemption'!Print_Area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cp:lastPrinted>2016-03-05T01:48:33Z</cp:lastPrinted>
  <dcterms:created xsi:type="dcterms:W3CDTF">2016-02-27T05:10:33Z</dcterms:created>
  <dcterms:modified xsi:type="dcterms:W3CDTF">2016-03-05T01:48:38Z</dcterms:modified>
</cp:coreProperties>
</file>