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D. CORPORATE TAX --------2017-March-31\3.-Corp-Tax-HOMEWORK and Assign-2017\"/>
    </mc:Choice>
  </mc:AlternateContent>
  <bookViews>
    <workbookView xWindow="0" yWindow="0" windowWidth="28080" windowHeight="10740" activeTab="1"/>
  </bookViews>
  <sheets>
    <sheet name="1. Concept- Req-Elect-Revoke-Yr" sheetId="20" r:id="rId1"/>
    <sheet name="2. Ord vs. Spec-Items-Sp Taxes" sheetId="22" r:id="rId2"/>
    <sheet name="3. Flow Through-Per Share-Day " sheetId="23" r:id="rId3"/>
    <sheet name="4. Basis, Loss Limits" sheetId="24" r:id="rId4"/>
    <sheet name="5. Distributions- Other" sheetId="25" r:id="rId5"/>
  </sheets>
  <definedNames>
    <definedName name="_xlnm.Print_Area" localSheetId="0">'1. Concept- Req-Elect-Revoke-Yr'!$A$1:$H$43</definedName>
    <definedName name="_xlnm.Print_Area" localSheetId="1">'2. Ord vs. Spec-Items-Sp Taxes'!$A$1:$I$49</definedName>
    <definedName name="_xlnm.Print_Area" localSheetId="2">'3. Flow Through-Per Share-Day '!$A$1:$I$55</definedName>
    <definedName name="_xlnm.Print_Area" localSheetId="3">'4. Basis, Loss Limits'!$A$1:$I$56</definedName>
    <definedName name="_xlnm.Print_Area" localSheetId="4">'5. Distributions- Other'!$A$1:$J$48</definedName>
  </definedNames>
  <calcPr calcId="171027"/>
</workbook>
</file>

<file path=xl/calcChain.xml><?xml version="1.0" encoding="utf-8"?>
<calcChain xmlns="http://schemas.openxmlformats.org/spreadsheetml/2006/main">
  <c r="E45" i="22" l="1"/>
  <c r="F21" i="20" l="1"/>
  <c r="F24" i="20" s="1"/>
  <c r="F23" i="20" s="1"/>
  <c r="H23" i="20" s="1"/>
  <c r="H24" i="20" s="1"/>
  <c r="H25" i="20"/>
  <c r="F10" i="20"/>
  <c r="F13" i="20" s="1"/>
  <c r="F12" i="20" s="1"/>
  <c r="H14" i="20"/>
  <c r="H26" i="20" l="1"/>
  <c r="H12" i="20"/>
  <c r="H13" i="20" s="1"/>
  <c r="H15" i="20" s="1"/>
  <c r="H47" i="25"/>
  <c r="H46" i="25"/>
  <c r="H36" i="25"/>
  <c r="F44" i="23" l="1"/>
  <c r="E7" i="23"/>
  <c r="E54" i="23" l="1"/>
  <c r="D7" i="25"/>
  <c r="D10" i="25" s="1"/>
  <c r="D12" i="25" s="1"/>
  <c r="F25" i="23"/>
  <c r="F27" i="23" s="1"/>
  <c r="E47" i="22"/>
  <c r="E49" i="22" s="1"/>
  <c r="H17" i="22"/>
  <c r="H18" i="22"/>
  <c r="H20" i="22"/>
  <c r="I38" i="25"/>
  <c r="E43" i="25"/>
  <c r="E46" i="25" s="1"/>
  <c r="I45" i="25"/>
  <c r="F38" i="25"/>
  <c r="F46" i="25" s="1"/>
  <c r="G46" i="25"/>
  <c r="G34" i="24"/>
  <c r="G35" i="24"/>
  <c r="G38" i="24" s="1"/>
  <c r="G39" i="24" s="1"/>
  <c r="G36" i="24"/>
  <c r="E33" i="22"/>
  <c r="E35" i="22" s="1"/>
  <c r="F15" i="23"/>
  <c r="F17" i="23" s="1"/>
  <c r="F18" i="23" s="1"/>
  <c r="F26" i="24"/>
  <c r="F29" i="24" s="1"/>
  <c r="F30" i="24" s="1"/>
  <c r="F27" i="24"/>
  <c r="F28" i="24"/>
  <c r="E18" i="25"/>
  <c r="H18" i="25" s="1"/>
  <c r="I18" i="25"/>
  <c r="I19" i="25"/>
  <c r="G20" i="25"/>
  <c r="F20" i="25"/>
  <c r="G13" i="24"/>
  <c r="G15" i="24" s="1"/>
  <c r="G18" i="24" s="1"/>
  <c r="G12" i="24"/>
  <c r="G17" i="24"/>
  <c r="F6" i="24"/>
  <c r="F7" i="24"/>
  <c r="G48" i="24"/>
  <c r="G55" i="24" s="1"/>
  <c r="G54" i="24"/>
  <c r="F42" i="23"/>
  <c r="G45" i="23"/>
  <c r="F31" i="23"/>
  <c r="F36" i="23" s="1"/>
  <c r="F35" i="23"/>
  <c r="G16" i="22"/>
  <c r="G19" i="22"/>
  <c r="G21" i="22"/>
  <c r="G6" i="22"/>
  <c r="G7" i="22"/>
  <c r="G8" i="22"/>
  <c r="H9" i="22"/>
  <c r="H10" i="22"/>
  <c r="H11" i="22"/>
  <c r="F12" i="22"/>
  <c r="F47" i="23"/>
  <c r="G48" i="23" s="1"/>
  <c r="E20" i="25" l="1"/>
  <c r="I20" i="25"/>
  <c r="G49" i="23"/>
  <c r="H23" i="22"/>
  <c r="H13" i="22"/>
  <c r="G13" i="22"/>
  <c r="G22" i="22"/>
  <c r="F37" i="23"/>
  <c r="I43" i="25"/>
  <c r="I46" i="25" s="1"/>
  <c r="H43" i="25"/>
</calcChain>
</file>

<file path=xl/sharedStrings.xml><?xml version="1.0" encoding="utf-8"?>
<sst xmlns="http://schemas.openxmlformats.org/spreadsheetml/2006/main" count="274" uniqueCount="199">
  <si>
    <t>Taxable Income</t>
  </si>
  <si>
    <t>B</t>
  </si>
  <si>
    <t>A</t>
  </si>
  <si>
    <t>C</t>
  </si>
  <si>
    <t>D</t>
  </si>
  <si>
    <t>Gross receipts from sales</t>
  </si>
  <si>
    <t>Interest income</t>
  </si>
  <si>
    <t xml:space="preserve">Rental income </t>
  </si>
  <si>
    <t xml:space="preserve">Cost of goods sold and commissions </t>
  </si>
  <si>
    <t xml:space="preserve">Net long-term capital gain </t>
  </si>
  <si>
    <t>Compensation paid to shareholder</t>
  </si>
  <si>
    <t>Non-separately computed net income</t>
  </si>
  <si>
    <t>Ordinary Income</t>
  </si>
  <si>
    <t>Sunnie</t>
  </si>
  <si>
    <t>Information</t>
  </si>
  <si>
    <t>Owner's loss deduction is limited to basis in stock.</t>
  </si>
  <si>
    <t>Mooresville Corporation</t>
  </si>
  <si>
    <t>Rich Corporation</t>
  </si>
  <si>
    <t>Cannot count share of corporate debt to other parties in computing basis of stock.</t>
  </si>
  <si>
    <t>Income for year</t>
  </si>
  <si>
    <t>Days in year</t>
  </si>
  <si>
    <t>Income for 120 days for all stock</t>
  </si>
  <si>
    <t>Income for 120 days for 50% of the  stock</t>
  </si>
  <si>
    <t>Income for 245 days for all stock</t>
  </si>
  <si>
    <t>Total income allocated to taxpayer</t>
  </si>
  <si>
    <t>Lisa and Marie</t>
  </si>
  <si>
    <t>Loss for year</t>
  </si>
  <si>
    <t>Loss per day</t>
  </si>
  <si>
    <t>Loss for 40 days for all stock</t>
  </si>
  <si>
    <t>Loss for 40 days for 50% of the  stock</t>
  </si>
  <si>
    <t>Investment income</t>
  </si>
  <si>
    <t>Municipal bond interest</t>
  </si>
  <si>
    <t>Basis</t>
  </si>
  <si>
    <t>Change in Basis for all owners</t>
  </si>
  <si>
    <t>Change in Basis for a 50% owner</t>
  </si>
  <si>
    <t>Cost of S corporation Stock at start of year</t>
  </si>
  <si>
    <t>Percentage ownership of S corporation</t>
  </si>
  <si>
    <t>S corporation loss for the year</t>
  </si>
  <si>
    <t>Loss allocable to this owner</t>
  </si>
  <si>
    <t>Limit on losses</t>
  </si>
  <si>
    <t>Karl - 50% owner of Olive Corporation</t>
  </si>
  <si>
    <t>There is a five-year waiting period for electing S status again.</t>
  </si>
  <si>
    <t>S Corporation Allocation of Income - Per share/Per Day</t>
  </si>
  <si>
    <t>There were a total of 100 shares of stock</t>
  </si>
  <si>
    <t>Non-separately stated income</t>
  </si>
  <si>
    <t>Number of days in year</t>
  </si>
  <si>
    <t>Number of shares</t>
  </si>
  <si>
    <t>Earnings per share each day</t>
  </si>
  <si>
    <t>First 20 days</t>
  </si>
  <si>
    <t xml:space="preserve">Shares owned </t>
  </si>
  <si>
    <t>Days Owned</t>
  </si>
  <si>
    <t xml:space="preserve"> Share-Days</t>
  </si>
  <si>
    <t>Remainder of year</t>
  </si>
  <si>
    <t>Shares owned 345 days</t>
  </si>
  <si>
    <t>Total share-days</t>
  </si>
  <si>
    <t>Kane Corporation</t>
  </si>
  <si>
    <t>Taxable income</t>
  </si>
  <si>
    <t>Excess passive income</t>
  </si>
  <si>
    <t>Passive income tax</t>
  </si>
  <si>
    <t xml:space="preserve">How much ordinary income from trade or business activities will be reported </t>
  </si>
  <si>
    <t>on Schedule K, Shareholders’ Shares of Income, Credits, Deductions, etc.?</t>
  </si>
  <si>
    <t>Gross sales of RV’s and campers</t>
  </si>
  <si>
    <t>Cost of sales</t>
  </si>
  <si>
    <t>Operating expenses</t>
  </si>
  <si>
    <t>Charitable contributions</t>
  </si>
  <si>
    <t>Section 179 expense (not included above)</t>
  </si>
  <si>
    <t>Ordinary</t>
  </si>
  <si>
    <t>Separate</t>
  </si>
  <si>
    <t>Book income</t>
  </si>
  <si>
    <t>Books</t>
  </si>
  <si>
    <t>Ordinary income and Separate Items</t>
  </si>
  <si>
    <t>Net Income per day</t>
  </si>
  <si>
    <t>Investment or Beginning Basis</t>
  </si>
  <si>
    <t>Add:</t>
  </si>
  <si>
    <t>Separate Income or gains</t>
  </si>
  <si>
    <t>Tax-free income</t>
  </si>
  <si>
    <t>Contributions of Capital</t>
  </si>
  <si>
    <t>Less:</t>
  </si>
  <si>
    <t>Ordinary Loss</t>
  </si>
  <si>
    <t>Non-deductible Expenses</t>
  </si>
  <si>
    <t>Tax-Free Withdrawals</t>
  </si>
  <si>
    <t>Ending Stock Basis</t>
  </si>
  <si>
    <t>Total Additions</t>
  </si>
  <si>
    <t>Total Reductions</t>
  </si>
  <si>
    <t>Separate Expense or Losses</t>
  </si>
  <si>
    <t>Loss limit also includes a stockholder's loan to an S Corporation.</t>
  </si>
  <si>
    <t>S Corporation Losses</t>
  </si>
  <si>
    <t>Owner's loss deduction is limited to basis in stock and amount of loan to S corporation.</t>
  </si>
  <si>
    <t>Cannot count share of corporate debt to others in computing basis of stock.</t>
  </si>
  <si>
    <t>Facts</t>
  </si>
  <si>
    <t>Invstment in the S corporation</t>
  </si>
  <si>
    <t>Loan to S Corporation by Shareholder</t>
  </si>
  <si>
    <t>S Corporation loan from bank</t>
  </si>
  <si>
    <t>Limit on loss deduction</t>
  </si>
  <si>
    <t>Amount of S corporation loss for year</t>
  </si>
  <si>
    <t>Bob's share of S corporation loss for year</t>
  </si>
  <si>
    <t>Amount of Bob's deduction this year</t>
  </si>
  <si>
    <t>Amount</t>
  </si>
  <si>
    <t>AAA</t>
  </si>
  <si>
    <t>E &amp; P</t>
  </si>
  <si>
    <t>OA</t>
  </si>
  <si>
    <t>N/A</t>
  </si>
  <si>
    <t>Subtotal</t>
  </si>
  <si>
    <t>Ms. Heil and Wizard Corporation</t>
  </si>
  <si>
    <t>Wizard Corporate Accounts</t>
  </si>
  <si>
    <t>Begin. Balances</t>
  </si>
  <si>
    <t>Background</t>
  </si>
  <si>
    <t>Requirements for being taxed under Subchapter S</t>
  </si>
  <si>
    <t>S Corp needs to meet all of the listed requirements</t>
  </si>
  <si>
    <t>When to file Form 2553</t>
  </si>
  <si>
    <t>Terminating Events</t>
  </si>
  <si>
    <t xml:space="preserve">Cash </t>
  </si>
  <si>
    <t>Land</t>
  </si>
  <si>
    <t xml:space="preserve">  Adjusted basis</t>
  </si>
  <si>
    <t xml:space="preserve">  Fair market value</t>
  </si>
  <si>
    <t xml:space="preserve"> What is the Built-in Gains tax from this sale?</t>
  </si>
  <si>
    <t>Built-in Gain</t>
  </si>
  <si>
    <t>Tax Rate</t>
  </si>
  <si>
    <t>BIG Tax</t>
  </si>
  <si>
    <t>Bow Corporation has 3 equal shareholders</t>
  </si>
  <si>
    <t>Taxable income for the year</t>
  </si>
  <si>
    <t>Municipal bond Interest</t>
  </si>
  <si>
    <t>Distributions to shareholders</t>
  </si>
  <si>
    <t>What amount is included in gross income of each shareholder?</t>
  </si>
  <si>
    <t>(One third of taxable income.)</t>
  </si>
  <si>
    <t>No capital gain is recognized because distributions have not exceeded basis.</t>
  </si>
  <si>
    <t>Operates as C corp</t>
  </si>
  <si>
    <t>Starting balances</t>
  </si>
  <si>
    <t>Form 1040</t>
  </si>
  <si>
    <t>Ms. White</t>
  </si>
  <si>
    <t>NewCorp Corporate Accounts</t>
  </si>
  <si>
    <t>Bob' Basis</t>
  </si>
  <si>
    <t>Separate income</t>
  </si>
  <si>
    <t>Service Revenue</t>
  </si>
  <si>
    <t>Service Expenses</t>
  </si>
  <si>
    <t>Mean Green Corporation - S corporation with excess net passive income</t>
  </si>
  <si>
    <t>Total receipts</t>
  </si>
  <si>
    <t>Interest revenue</t>
  </si>
  <si>
    <t>25% of gross receipts</t>
  </si>
  <si>
    <t>Tarheel Corporation not subject to the passive</t>
  </si>
  <si>
    <t>income tax, because it has no C E&amp;P.</t>
  </si>
  <si>
    <t>Earnings per share</t>
  </si>
  <si>
    <t>Bass Corporation</t>
  </si>
  <si>
    <t>Ms. Heil</t>
  </si>
  <si>
    <t>Cost of stock</t>
  </si>
  <si>
    <t>Net income for year</t>
  </si>
  <si>
    <t>The distribution is not taxable because it does not exceed stock basis.</t>
  </si>
  <si>
    <t>Beth</t>
  </si>
  <si>
    <t>Total Basis</t>
  </si>
  <si>
    <t>Basis from above</t>
  </si>
  <si>
    <t>Distribution</t>
  </si>
  <si>
    <t>Remaining basis</t>
  </si>
  <si>
    <t>See analysis below</t>
  </si>
  <si>
    <t>Haas Corporation</t>
  </si>
  <si>
    <t>Income for 245 days for 25% of the  stock</t>
  </si>
  <si>
    <t>Owned</t>
  </si>
  <si>
    <t>Ownership</t>
  </si>
  <si>
    <t>Days</t>
  </si>
  <si>
    <t>Lisa</t>
  </si>
  <si>
    <t>Foster’s RV Sales, Inc. is an S corporation with the following activity this year:</t>
  </si>
  <si>
    <t>Number of days of stock ownership</t>
  </si>
  <si>
    <t>Cal Corporation had the following balance sheet on 1-1-2016 when it elected S status:</t>
  </si>
  <si>
    <t xml:space="preserve">In 2016, Cal sells the land for $560,000.  </t>
  </si>
  <si>
    <t>Tax rate-passsive income tax</t>
  </si>
  <si>
    <t>Operating revenue</t>
  </si>
  <si>
    <t>?</t>
  </si>
  <si>
    <t>GAAP income before tax</t>
  </si>
  <si>
    <t>Bern Corporation - not a leap year</t>
  </si>
  <si>
    <t>Profit for stockholder ($2 per share per day)</t>
  </si>
  <si>
    <t>Number of days</t>
  </si>
  <si>
    <t>Change in Basis for 50% owner</t>
  </si>
  <si>
    <t>Non-deductible entertainment expense</t>
  </si>
  <si>
    <t>(Cap. Loss)</t>
  </si>
  <si>
    <t>Income</t>
  </si>
  <si>
    <t>2018 net income</t>
  </si>
  <si>
    <t>2018 salary</t>
  </si>
  <si>
    <t>2018 Dividend (7-1)</t>
  </si>
  <si>
    <t>1-1-2017 - Elect S</t>
  </si>
  <si>
    <t>2017 net income</t>
  </si>
  <si>
    <t>2017 salary</t>
  </si>
  <si>
    <t>2017 Dividend (7-1)</t>
  </si>
  <si>
    <t>2016 salary</t>
  </si>
  <si>
    <t>2016 after tax income</t>
  </si>
  <si>
    <t>2016 Dividend</t>
  </si>
  <si>
    <t>32, 33</t>
  </si>
  <si>
    <t>Begin. Bal. 1-1-2016</t>
  </si>
  <si>
    <t>Exemption</t>
  </si>
  <si>
    <t>Standard Deduction</t>
  </si>
  <si>
    <t>Individual and corporate tax</t>
  </si>
  <si>
    <t>Income taxed at marginal rate</t>
  </si>
  <si>
    <t>Income taxed at lower rates</t>
  </si>
  <si>
    <t>Flow-through from S Corp.</t>
  </si>
  <si>
    <t>Salary from S Corporation</t>
  </si>
  <si>
    <t>Salary from C Corporation</t>
  </si>
  <si>
    <t xml:space="preserve">  Jan's taxable Income</t>
  </si>
  <si>
    <t xml:space="preserve"> Jan's Taxable Income &amp; Tax  </t>
  </si>
  <si>
    <t>Corporate income and tax</t>
  </si>
  <si>
    <t>Jan will save income taxes if one-half of the corporate income is</t>
  </si>
  <si>
    <t>taxed to her tax rates and the other half  is taxed at the corporate level (15%).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</si>
</sst>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8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</font>
    <font>
      <b/>
      <sz val="11"/>
      <name val="Arial Narrow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Arial"/>
      <family val="2"/>
    </font>
    <font>
      <b/>
      <sz val="14"/>
      <color rgb="FF212120"/>
      <name val="Arial"/>
      <family val="2"/>
    </font>
    <font>
      <sz val="14"/>
      <color rgb="FF212120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3">
    <xf numFmtId="0" fontId="0" fillId="0" borderId="0" xfId="0"/>
    <xf numFmtId="0" fontId="0" fillId="0" borderId="0" xfId="0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6" fontId="6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 applyAlignment="1">
      <alignment horizontal="left" inden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164" fontId="6" fillId="0" borderId="0" xfId="2" applyNumberFormat="1" applyFont="1"/>
    <xf numFmtId="0" fontId="4" fillId="0" borderId="0" xfId="0" applyFont="1" applyAlignment="1">
      <alignment horizontal="left" indent="1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64" fontId="4" fillId="0" borderId="0" xfId="2" applyNumberFormat="1" applyFont="1" applyBorder="1"/>
    <xf numFmtId="0" fontId="4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0" borderId="0" xfId="0" applyNumberFormat="1" applyFont="1" applyBorder="1"/>
    <xf numFmtId="0" fontId="4" fillId="0" borderId="0" xfId="0" applyFont="1" applyBorder="1"/>
    <xf numFmtId="0" fontId="5" fillId="0" borderId="0" xfId="0" applyFont="1"/>
    <xf numFmtId="6" fontId="6" fillId="0" borderId="0" xfId="2" applyNumberFormat="1" applyFont="1" applyBorder="1"/>
    <xf numFmtId="0" fontId="6" fillId="0" borderId="0" xfId="0" applyFont="1" applyBorder="1" applyAlignment="1"/>
    <xf numFmtId="0" fontId="6" fillId="0" borderId="0" xfId="0" applyFont="1" applyAlignment="1">
      <alignment horizontal="left" indent="1"/>
    </xf>
    <xf numFmtId="0" fontId="6" fillId="0" borderId="5" xfId="0" applyFont="1" applyBorder="1"/>
    <xf numFmtId="0" fontId="6" fillId="0" borderId="5" xfId="0" applyFont="1" applyBorder="1" applyAlignment="1"/>
    <xf numFmtId="165" fontId="6" fillId="0" borderId="5" xfId="1" applyNumberFormat="1" applyFont="1" applyBorder="1" applyAlignment="1"/>
    <xf numFmtId="0" fontId="6" fillId="0" borderId="6" xfId="0" applyFont="1" applyBorder="1" applyAlignment="1"/>
    <xf numFmtId="0" fontId="6" fillId="0" borderId="7" xfId="0" applyFont="1" applyBorder="1"/>
    <xf numFmtId="165" fontId="6" fillId="0" borderId="9" xfId="1" applyNumberFormat="1" applyFont="1" applyBorder="1" applyAlignment="1"/>
    <xf numFmtId="6" fontId="6" fillId="0" borderId="8" xfId="0" applyNumberFormat="1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>
      <alignment horizontal="left" indent="1"/>
    </xf>
    <xf numFmtId="0" fontId="6" fillId="0" borderId="12" xfId="0" applyFont="1" applyBorder="1"/>
    <xf numFmtId="0" fontId="6" fillId="0" borderId="13" xfId="0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left" indent="1"/>
    </xf>
    <xf numFmtId="0" fontId="6" fillId="0" borderId="17" xfId="0" applyFont="1" applyBorder="1" applyAlignment="1"/>
    <xf numFmtId="0" fontId="6" fillId="0" borderId="18" xfId="0" applyFont="1" applyBorder="1" applyAlignment="1"/>
    <xf numFmtId="0" fontId="4" fillId="0" borderId="19" xfId="0" applyFont="1" applyBorder="1" applyAlignment="1">
      <alignment horizontal="left" indent="1"/>
    </xf>
    <xf numFmtId="0" fontId="6" fillId="0" borderId="20" xfId="0" applyFont="1" applyBorder="1"/>
    <xf numFmtId="0" fontId="6" fillId="0" borderId="21" xfId="0" applyFont="1" applyBorder="1" applyAlignment="1"/>
    <xf numFmtId="0" fontId="6" fillId="0" borderId="22" xfId="0" applyFont="1" applyBorder="1" applyAlignment="1"/>
    <xf numFmtId="0" fontId="6" fillId="0" borderId="24" xfId="0" applyFont="1" applyBorder="1" applyAlignment="1">
      <alignment horizontal="left" indent="1"/>
    </xf>
    <xf numFmtId="0" fontId="6" fillId="0" borderId="25" xfId="0" applyFont="1" applyBorder="1"/>
    <xf numFmtId="0" fontId="6" fillId="0" borderId="26" xfId="0" applyFont="1" applyBorder="1" applyAlignment="1"/>
    <xf numFmtId="6" fontId="6" fillId="0" borderId="27" xfId="0" applyNumberFormat="1" applyFont="1" applyBorder="1" applyAlignment="1"/>
    <xf numFmtId="0" fontId="6" fillId="0" borderId="28" xfId="0" applyFont="1" applyBorder="1" applyAlignment="1"/>
    <xf numFmtId="0" fontId="6" fillId="0" borderId="29" xfId="0" applyFont="1" applyBorder="1" applyAlignment="1">
      <alignment horizontal="left" indent="1"/>
    </xf>
    <xf numFmtId="0" fontId="6" fillId="0" borderId="30" xfId="0" applyFont="1" applyBorder="1"/>
    <xf numFmtId="0" fontId="6" fillId="0" borderId="31" xfId="0" applyFont="1" applyBorder="1" applyAlignment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35" xfId="0" applyFont="1" applyBorder="1" applyAlignment="1">
      <alignment horizontal="left" indent="1"/>
    </xf>
    <xf numFmtId="6" fontId="6" fillId="0" borderId="5" xfId="0" applyNumberFormat="1" applyFont="1" applyBorder="1"/>
    <xf numFmtId="165" fontId="6" fillId="0" borderId="5" xfId="1" applyNumberFormat="1" applyFont="1" applyBorder="1" applyAlignment="1">
      <alignment horizontal="right"/>
    </xf>
    <xf numFmtId="165" fontId="6" fillId="0" borderId="5" xfId="1" applyNumberFormat="1" applyFont="1" applyBorder="1"/>
    <xf numFmtId="3" fontId="4" fillId="0" borderId="5" xfId="0" applyNumberFormat="1" applyFont="1" applyBorder="1" applyAlignment="1">
      <alignment horizontal="right"/>
    </xf>
    <xf numFmtId="0" fontId="4" fillId="0" borderId="36" xfId="0" applyFont="1" applyBorder="1" applyAlignment="1">
      <alignment horizontal="left" indent="1"/>
    </xf>
    <xf numFmtId="0" fontId="6" fillId="0" borderId="10" xfId="0" applyFont="1" applyBorder="1"/>
    <xf numFmtId="0" fontId="6" fillId="0" borderId="37" xfId="0" applyFont="1" applyBorder="1" applyAlignment="1">
      <alignment horizontal="left" indent="1"/>
    </xf>
    <xf numFmtId="6" fontId="6" fillId="0" borderId="27" xfId="0" applyNumberFormat="1" applyFont="1" applyBorder="1" applyAlignment="1">
      <alignment horizontal="right"/>
    </xf>
    <xf numFmtId="6" fontId="6" fillId="0" borderId="27" xfId="0" applyNumberFormat="1" applyFont="1" applyBorder="1"/>
    <xf numFmtId="164" fontId="4" fillId="0" borderId="8" xfId="2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6" fillId="0" borderId="35" xfId="0" applyFont="1" applyBorder="1"/>
    <xf numFmtId="9" fontId="6" fillId="0" borderId="17" xfId="3" applyFont="1" applyBorder="1"/>
    <xf numFmtId="0" fontId="5" fillId="0" borderId="13" xfId="0" applyFont="1" applyBorder="1" applyAlignment="1"/>
    <xf numFmtId="0" fontId="5" fillId="0" borderId="6" xfId="0" applyFont="1" applyBorder="1" applyAlignment="1"/>
    <xf numFmtId="0" fontId="6" fillId="0" borderId="6" xfId="0" applyFont="1" applyBorder="1"/>
    <xf numFmtId="0" fontId="6" fillId="0" borderId="21" xfId="0" applyFont="1" applyBorder="1" applyAlignment="1">
      <alignment horizontal="left" indent="1"/>
    </xf>
    <xf numFmtId="0" fontId="5" fillId="0" borderId="11" xfId="0" applyFont="1" applyBorder="1" applyAlignment="1">
      <alignment horizontal="left" vertical="top" indent="1"/>
    </xf>
    <xf numFmtId="0" fontId="5" fillId="0" borderId="16" xfId="0" applyFont="1" applyBorder="1" applyAlignment="1">
      <alignment horizontal="left" vertical="top" indent="1"/>
    </xf>
    <xf numFmtId="0" fontId="4" fillId="0" borderId="19" xfId="0" applyFont="1" applyBorder="1" applyAlignment="1">
      <alignment horizontal="left" indent="2"/>
    </xf>
    <xf numFmtId="37" fontId="5" fillId="0" borderId="17" xfId="0" applyNumberFormat="1" applyFont="1" applyBorder="1" applyAlignment="1">
      <alignment horizontal="right" vertical="top"/>
    </xf>
    <xf numFmtId="5" fontId="5" fillId="0" borderId="15" xfId="0" applyNumberFormat="1" applyFont="1" applyBorder="1" applyAlignment="1">
      <alignment horizontal="right" vertical="top"/>
    </xf>
    <xf numFmtId="37" fontId="5" fillId="0" borderId="40" xfId="0" applyNumberFormat="1" applyFont="1" applyBorder="1" applyAlignment="1">
      <alignment horizontal="right" vertical="top"/>
    </xf>
    <xf numFmtId="5" fontId="6" fillId="0" borderId="23" xfId="2" applyNumberFormat="1" applyFont="1" applyBorder="1" applyAlignment="1"/>
    <xf numFmtId="9" fontId="6" fillId="0" borderId="18" xfId="3" applyFont="1" applyBorder="1"/>
    <xf numFmtId="0" fontId="4" fillId="0" borderId="34" xfId="0" applyFont="1" applyBorder="1" applyAlignment="1">
      <alignment horizontal="left" indent="1"/>
    </xf>
    <xf numFmtId="6" fontId="6" fillId="0" borderId="15" xfId="2" applyNumberFormat="1" applyFont="1" applyBorder="1"/>
    <xf numFmtId="6" fontId="6" fillId="0" borderId="17" xfId="2" applyNumberFormat="1" applyFont="1" applyBorder="1"/>
    <xf numFmtId="6" fontId="4" fillId="0" borderId="18" xfId="2" applyNumberFormat="1" applyFont="1" applyBorder="1"/>
    <xf numFmtId="0" fontId="6" fillId="0" borderId="13" xfId="0" applyFont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0" borderId="21" xfId="0" applyFont="1" applyBorder="1"/>
    <xf numFmtId="0" fontId="4" fillId="0" borderId="11" xfId="0" applyFont="1" applyBorder="1" applyAlignment="1">
      <alignment horizontal="left" indent="1"/>
    </xf>
    <xf numFmtId="0" fontId="4" fillId="0" borderId="16" xfId="0" applyFont="1" applyBorder="1" applyAlignment="1">
      <alignment horizontal="left" indent="1"/>
    </xf>
    <xf numFmtId="0" fontId="6" fillId="0" borderId="16" xfId="0" quotePrefix="1" applyFont="1" applyBorder="1" applyAlignment="1">
      <alignment horizontal="left" indent="1"/>
    </xf>
    <xf numFmtId="0" fontId="6" fillId="0" borderId="19" xfId="0" applyFont="1" applyBorder="1" applyAlignment="1">
      <alignment horizontal="left" indent="1"/>
    </xf>
    <xf numFmtId="0" fontId="4" fillId="0" borderId="24" xfId="0" applyFont="1" applyBorder="1" applyAlignment="1">
      <alignment horizontal="left" indent="1"/>
    </xf>
    <xf numFmtId="0" fontId="6" fillId="0" borderId="26" xfId="0" applyFont="1" applyBorder="1" applyAlignment="1">
      <alignment horizontal="left" indent="1"/>
    </xf>
    <xf numFmtId="6" fontId="6" fillId="0" borderId="28" xfId="2" applyNumberFormat="1" applyFont="1" applyBorder="1"/>
    <xf numFmtId="6" fontId="4" fillId="0" borderId="23" xfId="2" applyNumberFormat="1" applyFont="1" applyBorder="1"/>
    <xf numFmtId="0" fontId="6" fillId="0" borderId="15" xfId="0" applyFont="1" applyBorder="1" applyAlignment="1">
      <alignment horizontal="center"/>
    </xf>
    <xf numFmtId="0" fontId="6" fillId="0" borderId="41" xfId="0" applyFont="1" applyBorder="1"/>
    <xf numFmtId="0" fontId="6" fillId="0" borderId="18" xfId="0" applyFont="1" applyBorder="1" applyAlignment="1">
      <alignment horizontal="center"/>
    </xf>
    <xf numFmtId="0" fontId="6" fillId="0" borderId="14" xfId="0" applyFont="1" applyBorder="1"/>
    <xf numFmtId="165" fontId="6" fillId="0" borderId="17" xfId="1" applyNumberFormat="1" applyFont="1" applyBorder="1"/>
    <xf numFmtId="0" fontId="6" fillId="0" borderId="13" xfId="0" applyFont="1" applyBorder="1"/>
    <xf numFmtId="165" fontId="6" fillId="0" borderId="18" xfId="1" applyNumberFormat="1" applyFont="1" applyBorder="1"/>
    <xf numFmtId="6" fontId="4" fillId="3" borderId="18" xfId="2" applyNumberFormat="1" applyFont="1" applyFill="1" applyBorder="1"/>
    <xf numFmtId="0" fontId="6" fillId="0" borderId="15" xfId="0" applyFont="1" applyBorder="1"/>
    <xf numFmtId="0" fontId="6" fillId="0" borderId="17" xfId="0" applyFont="1" applyBorder="1"/>
    <xf numFmtId="43" fontId="6" fillId="0" borderId="16" xfId="1" applyFont="1" applyBorder="1" applyAlignment="1">
      <alignment horizontal="left" indent="1"/>
    </xf>
    <xf numFmtId="43" fontId="4" fillId="0" borderId="16" xfId="1" applyFont="1" applyBorder="1" applyAlignment="1">
      <alignment horizontal="left" indent="1"/>
    </xf>
    <xf numFmtId="0" fontId="6" fillId="0" borderId="27" xfId="0" applyFont="1" applyBorder="1"/>
    <xf numFmtId="165" fontId="6" fillId="0" borderId="10" xfId="1" applyNumberFormat="1" applyFont="1" applyBorder="1"/>
    <xf numFmtId="43" fontId="6" fillId="0" borderId="16" xfId="1" applyFont="1" applyBorder="1" applyAlignment="1">
      <alignment horizontal="left" indent="2"/>
    </xf>
    <xf numFmtId="165" fontId="6" fillId="0" borderId="40" xfId="1" applyNumberFormat="1" applyFont="1" applyBorder="1"/>
    <xf numFmtId="165" fontId="6" fillId="0" borderId="39" xfId="1" applyNumberFormat="1" applyFont="1" applyBorder="1"/>
    <xf numFmtId="6" fontId="6" fillId="0" borderId="14" xfId="2" applyNumberFormat="1" applyFont="1" applyBorder="1"/>
    <xf numFmtId="0" fontId="6" fillId="0" borderId="15" xfId="0" applyFont="1" applyBorder="1" applyAlignment="1"/>
    <xf numFmtId="6" fontId="6" fillId="0" borderId="5" xfId="2" applyNumberFormat="1" applyFont="1" applyBorder="1"/>
    <xf numFmtId="0" fontId="0" fillId="0" borderId="10" xfId="0" applyBorder="1"/>
    <xf numFmtId="0" fontId="4" fillId="0" borderId="21" xfId="0" applyFont="1" applyBorder="1"/>
    <xf numFmtId="0" fontId="4" fillId="0" borderId="20" xfId="0" applyFont="1" applyBorder="1"/>
    <xf numFmtId="0" fontId="0" fillId="0" borderId="22" xfId="0" applyBorder="1"/>
    <xf numFmtId="0" fontId="0" fillId="0" borderId="5" xfId="0" applyBorder="1"/>
    <xf numFmtId="0" fontId="4" fillId="0" borderId="6" xfId="0" applyFont="1" applyBorder="1"/>
    <xf numFmtId="0" fontId="4" fillId="0" borderId="7" xfId="0" applyFont="1" applyBorder="1"/>
    <xf numFmtId="0" fontId="6" fillId="0" borderId="36" xfId="0" applyFont="1" applyBorder="1"/>
    <xf numFmtId="0" fontId="6" fillId="0" borderId="37" xfId="0" applyFont="1" applyBorder="1" applyAlignment="1">
      <alignment horizontal="left" indent="2"/>
    </xf>
    <xf numFmtId="0" fontId="6" fillId="0" borderId="28" xfId="0" applyFont="1" applyBorder="1"/>
    <xf numFmtId="0" fontId="4" fillId="0" borderId="44" xfId="0" applyFont="1" applyBorder="1" applyAlignment="1">
      <alignment horizontal="left" indent="1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9" fontId="6" fillId="0" borderId="27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6" fontId="4" fillId="2" borderId="23" xfId="2" applyNumberFormat="1" applyFont="1" applyFill="1" applyBorder="1"/>
    <xf numFmtId="6" fontId="6" fillId="0" borderId="17" xfId="0" applyNumberFormat="1" applyFont="1" applyBorder="1"/>
    <xf numFmtId="6" fontId="6" fillId="0" borderId="10" xfId="0" applyNumberFormat="1" applyFont="1" applyBorder="1"/>
    <xf numFmtId="0" fontId="6" fillId="0" borderId="12" xfId="0" applyFont="1" applyBorder="1" applyAlignment="1"/>
    <xf numFmtId="37" fontId="6" fillId="0" borderId="17" xfId="0" applyNumberFormat="1" applyFont="1" applyBorder="1"/>
    <xf numFmtId="6" fontId="6" fillId="0" borderId="23" xfId="0" applyNumberFormat="1" applyFont="1" applyBorder="1"/>
    <xf numFmtId="0" fontId="4" fillId="0" borderId="29" xfId="0" applyFont="1" applyBorder="1" applyAlignment="1">
      <alignment horizontal="left" indent="1"/>
    </xf>
    <xf numFmtId="0" fontId="6" fillId="0" borderId="30" xfId="0" applyFont="1" applyBorder="1" applyAlignment="1">
      <alignment horizontal="left" indent="1"/>
    </xf>
    <xf numFmtId="0" fontId="9" fillId="0" borderId="32" xfId="0" applyFont="1" applyBorder="1" applyAlignment="1">
      <alignment horizontal="center"/>
    </xf>
    <xf numFmtId="0" fontId="6" fillId="0" borderId="26" xfId="0" applyFont="1" applyBorder="1"/>
    <xf numFmtId="0" fontId="6" fillId="0" borderId="31" xfId="0" applyFont="1" applyBorder="1" applyAlignment="1">
      <alignment horizontal="left" indent="1"/>
    </xf>
    <xf numFmtId="6" fontId="4" fillId="3" borderId="23" xfId="0" applyNumberFormat="1" applyFont="1" applyFill="1" applyBorder="1"/>
    <xf numFmtId="6" fontId="6" fillId="0" borderId="15" xfId="0" applyNumberFormat="1" applyFont="1" applyBorder="1"/>
    <xf numFmtId="6" fontId="6" fillId="0" borderId="17" xfId="0" applyNumberFormat="1" applyFont="1" applyBorder="1" applyAlignment="1"/>
    <xf numFmtId="6" fontId="6" fillId="0" borderId="18" xfId="0" applyNumberFormat="1" applyFont="1" applyBorder="1" applyAlignment="1"/>
    <xf numFmtId="0" fontId="6" fillId="0" borderId="16" xfId="0" applyFont="1" applyBorder="1" applyAlignment="1">
      <alignment horizontal="left" indent="2"/>
    </xf>
    <xf numFmtId="6" fontId="6" fillId="0" borderId="9" xfId="0" applyNumberFormat="1" applyFont="1" applyBorder="1"/>
    <xf numFmtId="6" fontId="6" fillId="0" borderId="22" xfId="0" applyNumberFormat="1" applyFont="1" applyBorder="1"/>
    <xf numFmtId="0" fontId="6" fillId="0" borderId="34" xfId="0" applyFont="1" applyBorder="1" applyAlignment="1">
      <alignment horizontal="left" indent="1"/>
    </xf>
    <xf numFmtId="0" fontId="6" fillId="0" borderId="44" xfId="0" applyFont="1" applyBorder="1" applyAlignment="1">
      <alignment horizontal="left" indent="1"/>
    </xf>
    <xf numFmtId="6" fontId="6" fillId="0" borderId="45" xfId="1" applyNumberFormat="1" applyFont="1" applyBorder="1"/>
    <xf numFmtId="0" fontId="6" fillId="0" borderId="36" xfId="0" applyFont="1" applyBorder="1" applyAlignment="1">
      <alignment horizontal="left" indent="1"/>
    </xf>
    <xf numFmtId="43" fontId="4" fillId="0" borderId="35" xfId="1" applyFont="1" applyBorder="1"/>
    <xf numFmtId="165" fontId="6" fillId="0" borderId="17" xfId="0" applyNumberFormat="1" applyFont="1" applyBorder="1"/>
    <xf numFmtId="165" fontId="4" fillId="0" borderId="27" xfId="1" applyNumberFormat="1" applyFont="1" applyBorder="1"/>
    <xf numFmtId="165" fontId="4" fillId="0" borderId="28" xfId="1" applyNumberFormat="1" applyFont="1" applyBorder="1"/>
    <xf numFmtId="164" fontId="6" fillId="0" borderId="46" xfId="2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5" fontId="4" fillId="0" borderId="37" xfId="1" applyNumberFormat="1" applyFont="1" applyBorder="1"/>
    <xf numFmtId="165" fontId="6" fillId="0" borderId="35" xfId="1" applyNumberFormat="1" applyFont="1" applyBorder="1"/>
    <xf numFmtId="165" fontId="6" fillId="0" borderId="36" xfId="1" applyNumberFormat="1" applyFont="1" applyBorder="1"/>
    <xf numFmtId="165" fontId="6" fillId="0" borderId="21" xfId="1" applyNumberFormat="1" applyFont="1" applyBorder="1" applyAlignment="1">
      <alignment horizontal="center"/>
    </xf>
    <xf numFmtId="165" fontId="6" fillId="0" borderId="18" xfId="0" applyNumberFormat="1" applyFont="1" applyBorder="1"/>
    <xf numFmtId="37" fontId="6" fillId="0" borderId="28" xfId="1" applyNumberFormat="1" applyFont="1" applyBorder="1" applyAlignment="1">
      <alignment horizontal="center"/>
    </xf>
    <xf numFmtId="37" fontId="6" fillId="0" borderId="17" xfId="1" applyNumberFormat="1" applyFont="1" applyBorder="1" applyAlignment="1">
      <alignment horizontal="center"/>
    </xf>
    <xf numFmtId="164" fontId="4" fillId="0" borderId="48" xfId="2" applyNumberFormat="1" applyFont="1" applyBorder="1" applyAlignment="1">
      <alignment horizontal="center"/>
    </xf>
    <xf numFmtId="5" fontId="4" fillId="0" borderId="22" xfId="1" applyNumberFormat="1" applyFont="1" applyBorder="1"/>
    <xf numFmtId="5" fontId="4" fillId="0" borderId="51" xfId="0" applyNumberFormat="1" applyFont="1" applyBorder="1" applyAlignment="1">
      <alignment horizontal="center"/>
    </xf>
    <xf numFmtId="43" fontId="4" fillId="0" borderId="36" xfId="1" applyFont="1" applyBorder="1" applyAlignment="1">
      <alignment horizontal="left" indent="1"/>
    </xf>
    <xf numFmtId="43" fontId="4" fillId="0" borderId="37" xfId="1" applyFont="1" applyBorder="1"/>
    <xf numFmtId="43" fontId="6" fillId="0" borderId="35" xfId="1" applyFont="1" applyBorder="1"/>
    <xf numFmtId="165" fontId="4" fillId="0" borderId="17" xfId="1" applyNumberFormat="1" applyFont="1" applyBorder="1"/>
    <xf numFmtId="165" fontId="4" fillId="0" borderId="5" xfId="1" applyNumberFormat="1" applyFont="1" applyBorder="1"/>
    <xf numFmtId="43" fontId="6" fillId="0" borderId="36" xfId="1" applyFont="1" applyBorder="1"/>
    <xf numFmtId="43" fontId="6" fillId="0" borderId="37" xfId="1" applyFont="1" applyBorder="1"/>
    <xf numFmtId="164" fontId="6" fillId="0" borderId="47" xfId="2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6" fillId="0" borderId="6" xfId="1" applyNumberFormat="1" applyFont="1" applyBorder="1" applyAlignment="1">
      <alignment horizontal="center"/>
    </xf>
    <xf numFmtId="165" fontId="4" fillId="0" borderId="35" xfId="1" applyNumberFormat="1" applyFont="1" applyBorder="1"/>
    <xf numFmtId="43" fontId="4" fillId="0" borderId="37" xfId="1" quotePrefix="1" applyFont="1" applyBorder="1"/>
    <xf numFmtId="165" fontId="6" fillId="0" borderId="27" xfId="1" applyNumberFormat="1" applyFont="1" applyBorder="1"/>
    <xf numFmtId="165" fontId="6" fillId="0" borderId="28" xfId="1" applyNumberFormat="1" applyFont="1" applyBorder="1"/>
    <xf numFmtId="165" fontId="6" fillId="0" borderId="26" xfId="1" applyNumberFormat="1" applyFont="1" applyBorder="1" applyAlignment="1">
      <alignment horizontal="center"/>
    </xf>
    <xf numFmtId="165" fontId="4" fillId="0" borderId="36" xfId="1" applyNumberFormat="1" applyFont="1" applyBorder="1"/>
    <xf numFmtId="165" fontId="4" fillId="0" borderId="18" xfId="1" applyNumberFormat="1" applyFont="1" applyBorder="1"/>
    <xf numFmtId="165" fontId="4" fillId="0" borderId="6" xfId="1" applyNumberFormat="1" applyFont="1" applyBorder="1" applyAlignment="1">
      <alignment horizontal="center"/>
    </xf>
    <xf numFmtId="43" fontId="6" fillId="0" borderId="50" xfId="1" applyFont="1" applyBorder="1"/>
    <xf numFmtId="164" fontId="6" fillId="0" borderId="52" xfId="2" applyNumberFormat="1" applyFont="1" applyBorder="1" applyAlignment="1">
      <alignment horizontal="center"/>
    </xf>
    <xf numFmtId="165" fontId="6" fillId="0" borderId="22" xfId="1" applyNumberFormat="1" applyFont="1" applyBorder="1"/>
    <xf numFmtId="165" fontId="6" fillId="0" borderId="23" xfId="1" applyNumberFormat="1" applyFont="1" applyBorder="1"/>
    <xf numFmtId="37" fontId="6" fillId="0" borderId="18" xfId="1" applyNumberFormat="1" applyFont="1" applyBorder="1"/>
    <xf numFmtId="165" fontId="4" fillId="0" borderId="55" xfId="1" applyNumberFormat="1" applyFont="1" applyBorder="1"/>
    <xf numFmtId="37" fontId="6" fillId="0" borderId="56" xfId="1" applyNumberFormat="1" applyFont="1" applyBorder="1" applyAlignment="1">
      <alignment horizontal="center"/>
    </xf>
    <xf numFmtId="165" fontId="6" fillId="0" borderId="57" xfId="1" applyNumberFormat="1" applyFont="1" applyBorder="1"/>
    <xf numFmtId="37" fontId="6" fillId="0" borderId="58" xfId="1" applyNumberFormat="1" applyFont="1" applyBorder="1" applyAlignment="1">
      <alignment horizontal="center"/>
    </xf>
    <xf numFmtId="5" fontId="4" fillId="0" borderId="59" xfId="1" applyNumberFormat="1" applyFont="1" applyBorder="1"/>
    <xf numFmtId="5" fontId="4" fillId="0" borderId="60" xfId="1" applyNumberFormat="1" applyFont="1" applyBorder="1" applyAlignment="1">
      <alignment horizontal="center"/>
    </xf>
    <xf numFmtId="0" fontId="6" fillId="0" borderId="29" xfId="0" applyFont="1" applyBorder="1"/>
    <xf numFmtId="0" fontId="4" fillId="0" borderId="61" xfId="0" applyFont="1" applyBorder="1" applyAlignment="1">
      <alignment horizontal="center"/>
    </xf>
    <xf numFmtId="165" fontId="6" fillId="0" borderId="17" xfId="1" applyNumberFormat="1" applyFont="1" applyBorder="1" applyAlignment="1">
      <alignment horizontal="center"/>
    </xf>
    <xf numFmtId="37" fontId="4" fillId="0" borderId="37" xfId="1" applyNumberFormat="1" applyFont="1" applyBorder="1" applyAlignment="1">
      <alignment horizontal="center"/>
    </xf>
    <xf numFmtId="37" fontId="4" fillId="0" borderId="27" xfId="1" applyNumberFormat="1" applyFont="1" applyBorder="1" applyAlignment="1">
      <alignment horizontal="center"/>
    </xf>
    <xf numFmtId="37" fontId="6" fillId="0" borderId="47" xfId="2" applyNumberFormat="1" applyFont="1" applyBorder="1" applyAlignment="1">
      <alignment horizontal="right"/>
    </xf>
    <xf numFmtId="37" fontId="6" fillId="0" borderId="48" xfId="2" applyNumberFormat="1" applyFont="1" applyBorder="1" applyAlignment="1">
      <alignment horizontal="right"/>
    </xf>
    <xf numFmtId="37" fontId="6" fillId="0" borderId="46" xfId="2" applyNumberFormat="1" applyFont="1" applyBorder="1" applyAlignment="1">
      <alignment horizontal="right"/>
    </xf>
    <xf numFmtId="37" fontId="4" fillId="0" borderId="47" xfId="2" applyNumberFormat="1" applyFont="1" applyBorder="1" applyAlignment="1">
      <alignment horizontal="right"/>
    </xf>
    <xf numFmtId="37" fontId="4" fillId="0" borderId="47" xfId="2" applyNumberFormat="1" applyFont="1" applyBorder="1"/>
    <xf numFmtId="37" fontId="4" fillId="0" borderId="23" xfId="1" applyNumberFormat="1" applyFont="1" applyBorder="1"/>
    <xf numFmtId="6" fontId="6" fillId="3" borderId="27" xfId="0" applyNumberFormat="1" applyFont="1" applyFill="1" applyBorder="1" applyAlignment="1"/>
    <xf numFmtId="165" fontId="6" fillId="3" borderId="5" xfId="0" applyNumberFormat="1" applyFont="1" applyFill="1" applyBorder="1" applyAlignment="1"/>
    <xf numFmtId="165" fontId="6" fillId="3" borderId="17" xfId="0" applyNumberFormat="1" applyFont="1" applyFill="1" applyBorder="1" applyAlignment="1"/>
    <xf numFmtId="0" fontId="6" fillId="3" borderId="18" xfId="0" applyFont="1" applyFill="1" applyBorder="1" applyAlignment="1"/>
    <xf numFmtId="6" fontId="6" fillId="3" borderId="27" xfId="0" applyNumberFormat="1" applyFont="1" applyFill="1" applyBorder="1"/>
    <xf numFmtId="165" fontId="6" fillId="3" borderId="5" xfId="1" applyNumberFormat="1" applyFont="1" applyFill="1" applyBorder="1"/>
    <xf numFmtId="165" fontId="6" fillId="3" borderId="9" xfId="1" applyNumberFormat="1" applyFont="1" applyFill="1" applyBorder="1"/>
    <xf numFmtId="6" fontId="4" fillId="3" borderId="8" xfId="2" applyNumberFormat="1" applyFont="1" applyFill="1" applyBorder="1"/>
    <xf numFmtId="6" fontId="4" fillId="3" borderId="23" xfId="2" applyNumberFormat="1" applyFont="1" applyFill="1" applyBorder="1" applyAlignment="1"/>
    <xf numFmtId="165" fontId="6" fillId="0" borderId="23" xfId="1" applyNumberFormat="1" applyFont="1" applyBorder="1" applyAlignment="1"/>
    <xf numFmtId="0" fontId="9" fillId="0" borderId="4" xfId="0" applyFont="1" applyBorder="1" applyAlignment="1">
      <alignment horizontal="left" indent="1"/>
    </xf>
    <xf numFmtId="6" fontId="4" fillId="0" borderId="15" xfId="0" applyNumberFormat="1" applyFont="1" applyBorder="1"/>
    <xf numFmtId="6" fontId="4" fillId="0" borderId="23" xfId="0" applyNumberFormat="1" applyFont="1" applyBorder="1" applyAlignment="1"/>
    <xf numFmtId="43" fontId="6" fillId="0" borderId="38" xfId="1" applyFont="1" applyBorder="1"/>
    <xf numFmtId="37" fontId="6" fillId="0" borderId="62" xfId="2" applyNumberFormat="1" applyFont="1" applyBorder="1" applyAlignment="1">
      <alignment horizontal="right"/>
    </xf>
    <xf numFmtId="165" fontId="4" fillId="0" borderId="38" xfId="1" applyNumberFormat="1" applyFont="1" applyBorder="1"/>
    <xf numFmtId="165" fontId="6" fillId="0" borderId="8" xfId="1" applyNumberFormat="1" applyFont="1" applyBorder="1"/>
    <xf numFmtId="165" fontId="4" fillId="0" borderId="39" xfId="1" applyNumberFormat="1" applyFont="1" applyBorder="1"/>
    <xf numFmtId="165" fontId="4" fillId="3" borderId="63" xfId="1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165" fontId="4" fillId="0" borderId="23" xfId="1" applyNumberFormat="1" applyFont="1" applyBorder="1"/>
    <xf numFmtId="165" fontId="4" fillId="0" borderId="50" xfId="1" applyNumberFormat="1" applyFont="1" applyBorder="1"/>
    <xf numFmtId="165" fontId="4" fillId="0" borderId="51" xfId="0" applyNumberFormat="1" applyFont="1" applyBorder="1" applyAlignment="1">
      <alignment horizontal="center"/>
    </xf>
    <xf numFmtId="165" fontId="4" fillId="0" borderId="0" xfId="0" applyNumberFormat="1" applyFont="1" applyBorder="1"/>
    <xf numFmtId="0" fontId="13" fillId="0" borderId="0" xfId="0" applyFont="1" applyBorder="1" applyAlignment="1"/>
    <xf numFmtId="0" fontId="11" fillId="0" borderId="0" xfId="0" applyFont="1" applyBorder="1"/>
    <xf numFmtId="0" fontId="14" fillId="0" borderId="11" xfId="4" applyFont="1" applyBorder="1" applyAlignment="1">
      <alignment horizontal="left" vertical="center" indent="1"/>
    </xf>
    <xf numFmtId="0" fontId="14" fillId="0" borderId="12" xfId="4" applyFont="1" applyBorder="1" applyAlignment="1">
      <alignment horizontal="left" vertical="center" indent="1"/>
    </xf>
    <xf numFmtId="0" fontId="14" fillId="0" borderId="13" xfId="4" applyFont="1" applyBorder="1" applyAlignment="1">
      <alignment horizontal="left" vertical="center" indent="1"/>
    </xf>
    <xf numFmtId="38" fontId="14" fillId="0" borderId="14" xfId="4" applyNumberFormat="1" applyFont="1" applyBorder="1" applyAlignment="1">
      <alignment horizontal="right" vertical="center"/>
    </xf>
    <xf numFmtId="9" fontId="15" fillId="0" borderId="14" xfId="5" applyFont="1" applyBorder="1" applyAlignment="1">
      <alignment horizontal="right" vertical="center"/>
    </xf>
    <xf numFmtId="40" fontId="15" fillId="0" borderId="15" xfId="4" applyNumberFormat="1" applyFont="1" applyBorder="1" applyAlignment="1">
      <alignment horizontal="right" vertical="center"/>
    </xf>
    <xf numFmtId="0" fontId="15" fillId="0" borderId="16" xfId="4" applyFont="1" applyBorder="1" applyAlignment="1">
      <alignment horizontal="left" vertical="center" indent="1"/>
    </xf>
    <xf numFmtId="0" fontId="15" fillId="0" borderId="7" xfId="4" applyFont="1" applyBorder="1" applyAlignment="1">
      <alignment horizontal="left" vertical="center" indent="1"/>
    </xf>
    <xf numFmtId="0" fontId="14" fillId="0" borderId="26" xfId="4" applyFont="1" applyBorder="1" applyAlignment="1">
      <alignment horizontal="left" vertical="center" indent="1"/>
    </xf>
    <xf numFmtId="38" fontId="15" fillId="0" borderId="5" xfId="4" applyNumberFormat="1" applyFont="1" applyBorder="1" applyAlignment="1">
      <alignment horizontal="right" vertical="center"/>
    </xf>
    <xf numFmtId="9" fontId="15" fillId="0" borderId="5" xfId="5" applyFont="1" applyBorder="1" applyAlignment="1">
      <alignment horizontal="right" vertical="center"/>
    </xf>
    <xf numFmtId="40" fontId="15" fillId="0" borderId="17" xfId="4" applyNumberFormat="1" applyFont="1" applyBorder="1" applyAlignment="1">
      <alignment horizontal="right" vertical="center"/>
    </xf>
    <xf numFmtId="0" fontId="15" fillId="0" borderId="6" xfId="4" applyFont="1" applyBorder="1" applyAlignment="1">
      <alignment horizontal="left" vertical="center" indent="1"/>
    </xf>
    <xf numFmtId="38" fontId="15" fillId="0" borderId="10" xfId="4" applyNumberFormat="1" applyFont="1" applyBorder="1" applyAlignment="1">
      <alignment horizontal="right" vertical="center"/>
    </xf>
    <xf numFmtId="0" fontId="14" fillId="0" borderId="16" xfId="4" applyFont="1" applyBorder="1" applyAlignment="1">
      <alignment horizontal="left" vertical="center" indent="1"/>
    </xf>
    <xf numFmtId="38" fontId="15" fillId="0" borderId="8" xfId="4" applyNumberFormat="1" applyFont="1" applyBorder="1" applyAlignment="1">
      <alignment horizontal="right" vertical="center"/>
    </xf>
    <xf numFmtId="38" fontId="15" fillId="0" borderId="27" xfId="4" applyNumberFormat="1" applyFont="1" applyBorder="1" applyAlignment="1">
      <alignment horizontal="right" vertical="center"/>
    </xf>
    <xf numFmtId="40" fontId="15" fillId="0" borderId="18" xfId="4" applyNumberFormat="1" applyFont="1" applyBorder="1" applyAlignment="1">
      <alignment horizontal="right" vertical="center"/>
    </xf>
    <xf numFmtId="6" fontId="15" fillId="0" borderId="42" xfId="4" applyNumberFormat="1" applyFont="1" applyBorder="1" applyAlignment="1">
      <alignment horizontal="left" vertical="center" indent="1"/>
    </xf>
    <xf numFmtId="0" fontId="16" fillId="0" borderId="72" xfId="4" applyFont="1" applyBorder="1" applyAlignment="1">
      <alignment horizontal="center" vertical="center"/>
    </xf>
    <xf numFmtId="38" fontId="14" fillId="0" borderId="43" xfId="4" applyNumberFormat="1" applyFont="1" applyBorder="1" applyAlignment="1">
      <alignment horizontal="right" vertical="center"/>
    </xf>
    <xf numFmtId="9" fontId="15" fillId="0" borderId="9" xfId="5" applyFont="1" applyBorder="1" applyAlignment="1">
      <alignment horizontal="right" vertical="center"/>
    </xf>
    <xf numFmtId="40" fontId="14" fillId="0" borderId="70" xfId="4" applyNumberFormat="1" applyFont="1" applyBorder="1" applyAlignment="1">
      <alignment horizontal="right" vertical="center"/>
    </xf>
    <xf numFmtId="0" fontId="16" fillId="0" borderId="73" xfId="4" applyFont="1" applyBorder="1" applyAlignment="1">
      <alignment horizontal="center" vertical="center"/>
    </xf>
    <xf numFmtId="0" fontId="16" fillId="0" borderId="41" xfId="4" applyFont="1" applyBorder="1" applyAlignment="1">
      <alignment horizontal="center" vertical="center"/>
    </xf>
    <xf numFmtId="38" fontId="14" fillId="0" borderId="68" xfId="4" applyNumberFormat="1" applyFont="1" applyBorder="1" applyAlignment="1">
      <alignment horizontal="right" vertical="center"/>
    </xf>
    <xf numFmtId="9" fontId="15" fillId="0" borderId="68" xfId="5" applyFont="1" applyBorder="1" applyAlignment="1">
      <alignment horizontal="right" vertical="center"/>
    </xf>
    <xf numFmtId="40" fontId="14" fillId="0" borderId="49" xfId="4" applyNumberFormat="1" applyFont="1" applyBorder="1" applyAlignment="1">
      <alignment horizontal="right" vertical="center"/>
    </xf>
    <xf numFmtId="6" fontId="15" fillId="0" borderId="65" xfId="4" applyNumberFormat="1" applyFont="1" applyBorder="1" applyAlignment="1">
      <alignment horizontal="left" vertical="center" indent="2"/>
    </xf>
    <xf numFmtId="0" fontId="16" fillId="0" borderId="74" xfId="4" applyFont="1" applyBorder="1" applyAlignment="1">
      <alignment horizontal="center" vertical="center"/>
    </xf>
    <xf numFmtId="40" fontId="14" fillId="4" borderId="23" xfId="4" applyNumberFormat="1" applyFont="1" applyFill="1" applyBorder="1" applyAlignment="1">
      <alignment horizontal="right" vertical="center"/>
    </xf>
    <xf numFmtId="0" fontId="17" fillId="0" borderId="0" xfId="0" applyFont="1" applyBorder="1"/>
    <xf numFmtId="0" fontId="14" fillId="0" borderId="24" xfId="4" applyFont="1" applyBorder="1" applyAlignment="1">
      <alignment horizontal="left" vertical="center" indent="1"/>
    </xf>
    <xf numFmtId="0" fontId="14" fillId="0" borderId="25" xfId="4" applyFont="1" applyBorder="1" applyAlignment="1">
      <alignment horizontal="left" vertical="center" indent="1"/>
    </xf>
    <xf numFmtId="38" fontId="14" fillId="0" borderId="27" xfId="4" applyNumberFormat="1" applyFont="1" applyBorder="1" applyAlignment="1">
      <alignment horizontal="right" vertical="center"/>
    </xf>
    <xf numFmtId="9" fontId="15" fillId="0" borderId="27" xfId="5" applyFont="1" applyBorder="1" applyAlignment="1">
      <alignment horizontal="right" vertical="center"/>
    </xf>
    <xf numFmtId="40" fontId="15" fillId="0" borderId="28" xfId="4" applyNumberFormat="1" applyFont="1" applyBorder="1" applyAlignment="1">
      <alignment horizontal="right" vertical="center"/>
    </xf>
    <xf numFmtId="6" fontId="15" fillId="0" borderId="66" xfId="4" applyNumberFormat="1" applyFont="1" applyBorder="1" applyAlignment="1">
      <alignment horizontal="left" vertical="center" indent="1"/>
    </xf>
    <xf numFmtId="0" fontId="16" fillId="0" borderId="67" xfId="4" applyFont="1" applyBorder="1" applyAlignment="1">
      <alignment horizontal="center" vertical="center"/>
    </xf>
    <xf numFmtId="6" fontId="15" fillId="0" borderId="65" xfId="4" applyNumberFormat="1" applyFont="1" applyBorder="1" applyAlignment="1">
      <alignment horizontal="left" vertical="center" indent="1"/>
    </xf>
    <xf numFmtId="40" fontId="14" fillId="3" borderId="23" xfId="4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indent="1"/>
    </xf>
    <xf numFmtId="0" fontId="16" fillId="0" borderId="75" xfId="4" applyFont="1" applyBorder="1" applyAlignment="1">
      <alignment horizontal="center" vertical="center"/>
    </xf>
    <xf numFmtId="9" fontId="15" fillId="0" borderId="51" xfId="5" applyFont="1" applyBorder="1" applyAlignment="1">
      <alignment horizontal="right" vertical="center"/>
    </xf>
    <xf numFmtId="38" fontId="14" fillId="0" borderId="75" xfId="4" applyNumberFormat="1" applyFont="1" applyBorder="1" applyAlignment="1">
      <alignment horizontal="right" vertical="center"/>
    </xf>
    <xf numFmtId="0" fontId="15" fillId="0" borderId="16" xfId="4" applyFont="1" applyBorder="1" applyAlignment="1">
      <alignment horizontal="left" vertical="center" indent="3"/>
    </xf>
    <xf numFmtId="0" fontId="6" fillId="0" borderId="50" xfId="0" applyFont="1" applyBorder="1"/>
    <xf numFmtId="0" fontId="4" fillId="0" borderId="52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15" fillId="0" borderId="41" xfId="4" applyFont="1" applyBorder="1" applyAlignment="1">
      <alignment horizontal="left" vertical="center" indent="1"/>
    </xf>
    <xf numFmtId="6" fontId="4" fillId="3" borderId="22" xfId="0" applyNumberFormat="1" applyFont="1" applyFill="1" applyBorder="1" applyAlignment="1"/>
    <xf numFmtId="6" fontId="4" fillId="3" borderId="23" xfId="0" applyNumberFormat="1" applyFont="1" applyFill="1" applyBorder="1" applyAlignment="1"/>
    <xf numFmtId="37" fontId="5" fillId="0" borderId="77" xfId="0" applyNumberFormat="1" applyFont="1" applyBorder="1" applyAlignment="1">
      <alignment horizontal="right" vertical="top"/>
    </xf>
    <xf numFmtId="9" fontId="6" fillId="0" borderId="45" xfId="3" applyFont="1" applyBorder="1"/>
    <xf numFmtId="6" fontId="6" fillId="0" borderId="40" xfId="2" applyNumberFormat="1" applyFont="1" applyBorder="1"/>
    <xf numFmtId="6" fontId="6" fillId="0" borderId="77" xfId="2" applyNumberFormat="1" applyFont="1" applyBorder="1"/>
    <xf numFmtId="6" fontId="6" fillId="0" borderId="45" xfId="2" applyNumberFormat="1" applyFont="1" applyBorder="1"/>
    <xf numFmtId="6" fontId="4" fillId="3" borderId="23" xfId="2" applyNumberFormat="1" applyFont="1" applyFill="1" applyBorder="1"/>
    <xf numFmtId="0" fontId="6" fillId="0" borderId="40" xfId="0" applyFont="1" applyBorder="1" applyAlignment="1">
      <alignment horizontal="center"/>
    </xf>
    <xf numFmtId="6" fontId="6" fillId="0" borderId="77" xfId="2" applyNumberFormat="1" applyFont="1" applyBorder="1" applyAlignment="1"/>
    <xf numFmtId="165" fontId="6" fillId="0" borderId="45" xfId="1" applyNumberFormat="1" applyFont="1" applyBorder="1" applyAlignment="1"/>
    <xf numFmtId="165" fontId="6" fillId="0" borderId="69" xfId="1" applyNumberFormat="1" applyFont="1" applyBorder="1" applyAlignment="1"/>
    <xf numFmtId="165" fontId="6" fillId="0" borderId="45" xfId="1" applyNumberFormat="1" applyFont="1" applyBorder="1"/>
    <xf numFmtId="165" fontId="6" fillId="0" borderId="69" xfId="1" applyNumberFormat="1" applyFont="1" applyBorder="1"/>
    <xf numFmtId="165" fontId="6" fillId="0" borderId="78" xfId="1" applyNumberFormat="1" applyFont="1" applyBorder="1"/>
    <xf numFmtId="0" fontId="6" fillId="0" borderId="78" xfId="0" applyFont="1" applyBorder="1"/>
    <xf numFmtId="165" fontId="6" fillId="0" borderId="9" xfId="1" applyNumberFormat="1" applyFont="1" applyBorder="1"/>
    <xf numFmtId="0" fontId="6" fillId="0" borderId="78" xfId="0" applyFont="1" applyBorder="1" applyAlignment="1"/>
    <xf numFmtId="0" fontId="6" fillId="0" borderId="79" xfId="0" applyFont="1" applyBorder="1"/>
    <xf numFmtId="165" fontId="6" fillId="0" borderId="64" xfId="1" applyNumberFormat="1" applyFont="1" applyBorder="1"/>
    <xf numFmtId="6" fontId="4" fillId="0" borderId="79" xfId="2" applyNumberFormat="1" applyFont="1" applyBorder="1"/>
    <xf numFmtId="6" fontId="6" fillId="0" borderId="64" xfId="2" applyNumberFormat="1" applyFont="1" applyBorder="1"/>
    <xf numFmtId="6" fontId="4" fillId="0" borderId="45" xfId="2" applyNumberFormat="1" applyFont="1" applyBorder="1"/>
    <xf numFmtId="0" fontId="6" fillId="0" borderId="42" xfId="0" applyFont="1" applyBorder="1" applyAlignment="1">
      <alignment horizontal="left" indent="2"/>
    </xf>
    <xf numFmtId="0" fontId="6" fillId="0" borderId="19" xfId="0" applyFont="1" applyBorder="1" applyAlignment="1">
      <alignment horizontal="left" indent="2"/>
    </xf>
    <xf numFmtId="37" fontId="6" fillId="0" borderId="40" xfId="0" applyNumberFormat="1" applyFont="1" applyBorder="1"/>
    <xf numFmtId="6" fontId="6" fillId="0" borderId="71" xfId="0" applyNumberFormat="1" applyFont="1" applyBorder="1"/>
    <xf numFmtId="6" fontId="6" fillId="0" borderId="80" xfId="2" applyNumberFormat="1" applyFont="1" applyBorder="1"/>
    <xf numFmtId="0" fontId="6" fillId="0" borderId="16" xfId="0" applyFont="1" applyBorder="1" applyAlignment="1">
      <alignment horizontal="left" indent="3"/>
    </xf>
    <xf numFmtId="0" fontId="6" fillId="0" borderId="19" xfId="0" applyFont="1" applyBorder="1" applyAlignment="1">
      <alignment horizontal="left" indent="3"/>
    </xf>
    <xf numFmtId="0" fontId="6" fillId="0" borderId="81" xfId="0" applyFont="1" applyBorder="1"/>
    <xf numFmtId="0" fontId="4" fillId="0" borderId="82" xfId="0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165" fontId="6" fillId="0" borderId="85" xfId="1" applyNumberFormat="1" applyFont="1" applyBorder="1"/>
    <xf numFmtId="37" fontId="6" fillId="0" borderId="86" xfId="1" applyNumberFormat="1" applyFont="1" applyBorder="1" applyAlignment="1">
      <alignment horizontal="center"/>
    </xf>
    <xf numFmtId="165" fontId="6" fillId="0" borderId="87" xfId="1" applyNumberFormat="1" applyFont="1" applyBorder="1" applyAlignment="1">
      <alignment horizontal="center"/>
    </xf>
    <xf numFmtId="165" fontId="6" fillId="0" borderId="45" xfId="0" applyNumberFormat="1" applyFont="1" applyBorder="1"/>
    <xf numFmtId="0" fontId="6" fillId="0" borderId="0" xfId="0" applyFont="1" applyBorder="1" applyAlignment="1"/>
    <xf numFmtId="0" fontId="4" fillId="0" borderId="35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6" fillId="0" borderId="37" xfId="0" applyFont="1" applyBorder="1" applyAlignment="1">
      <alignment horizontal="left" indent="1"/>
    </xf>
    <xf numFmtId="0" fontId="6" fillId="0" borderId="27" xfId="0" applyFont="1" applyBorder="1" applyAlignment="1">
      <alignment horizontal="left" indent="1"/>
    </xf>
    <xf numFmtId="0" fontId="4" fillId="0" borderId="38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6" fillId="0" borderId="35" xfId="0" applyFont="1" applyBorder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10" fillId="0" borderId="5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1" fillId="0" borderId="33" xfId="0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3" xfId="4"/>
    <cellStyle name="Percent" xfId="3" builtinId="5"/>
    <cellStyle name="Percent 2" xf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showGridLines="0" zoomScale="160" zoomScaleNormal="160" workbookViewId="0">
      <selection activeCell="C6" sqref="C6"/>
    </sheetView>
  </sheetViews>
  <sheetFormatPr defaultRowHeight="14.25" x14ac:dyDescent="0.2"/>
  <cols>
    <col min="1" max="1" width="3.25" style="23" customWidth="1"/>
    <col min="2" max="2" width="3.75" style="9" customWidth="1"/>
    <col min="3" max="3" width="14.5" style="10" customWidth="1"/>
    <col min="4" max="4" width="11.25" style="10" customWidth="1"/>
    <col min="5" max="5" width="10.625" style="10" customWidth="1"/>
    <col min="6" max="6" width="10.75" style="10" customWidth="1"/>
    <col min="7" max="7" width="10" style="10" customWidth="1"/>
    <col min="8" max="8" width="12.5" style="10" customWidth="1"/>
    <col min="9" max="9" width="9.375" style="10" customWidth="1"/>
    <col min="10" max="10" width="9.625" customWidth="1"/>
  </cols>
  <sheetData>
    <row r="1" spans="1:10" ht="7.5" customHeight="1" x14ac:dyDescent="0.2">
      <c r="A1" s="5"/>
      <c r="B1" s="5"/>
      <c r="C1" s="344"/>
      <c r="D1" s="344"/>
      <c r="E1" s="344"/>
      <c r="F1" s="344"/>
      <c r="G1" s="344"/>
      <c r="H1" s="344"/>
      <c r="I1" s="6"/>
    </row>
    <row r="2" spans="1:10" ht="15.75" x14ac:dyDescent="0.25">
      <c r="A2" s="5"/>
      <c r="B2" s="5"/>
      <c r="C2" s="242" t="s">
        <v>106</v>
      </c>
      <c r="D2" s="4"/>
      <c r="E2" s="4"/>
      <c r="F2" s="4"/>
      <c r="G2" s="4"/>
      <c r="H2" s="4"/>
      <c r="I2" s="6"/>
    </row>
    <row r="3" spans="1:10" ht="3" customHeight="1" x14ac:dyDescent="0.2">
      <c r="A3" s="5"/>
      <c r="B3" s="5"/>
      <c r="C3" s="4"/>
      <c r="D3" s="4"/>
      <c r="E3" s="4"/>
      <c r="F3" s="4"/>
      <c r="G3" s="4"/>
      <c r="H3" s="4"/>
      <c r="I3" s="6"/>
    </row>
    <row r="4" spans="1:10" s="1" customFormat="1" ht="15" x14ac:dyDescent="0.2">
      <c r="A4" s="5">
        <v>1</v>
      </c>
      <c r="B4" s="3" t="s">
        <v>1</v>
      </c>
      <c r="C4" s="243" t="s">
        <v>197</v>
      </c>
      <c r="D4" s="6"/>
      <c r="E4" s="6"/>
      <c r="F4" s="6"/>
      <c r="G4" s="6"/>
      <c r="H4" s="6"/>
      <c r="I4" s="6"/>
    </row>
    <row r="5" spans="1:10" s="1" customFormat="1" ht="15" x14ac:dyDescent="0.2">
      <c r="A5" s="5"/>
      <c r="B5" s="3"/>
      <c r="C5" s="243" t="s">
        <v>198</v>
      </c>
      <c r="D5" s="6"/>
      <c r="E5" s="6"/>
      <c r="F5" s="6"/>
      <c r="G5" s="6"/>
      <c r="H5" s="6"/>
      <c r="I5" s="6"/>
    </row>
    <row r="6" spans="1:10" s="1" customFormat="1" ht="5.25" customHeight="1" thickBot="1" x14ac:dyDescent="0.25">
      <c r="A6" s="5"/>
      <c r="B6" s="3"/>
      <c r="C6" s="6"/>
      <c r="D6" s="6"/>
      <c r="E6" s="6"/>
      <c r="F6" s="6"/>
      <c r="G6" s="6"/>
      <c r="H6" s="6"/>
      <c r="I6" s="6"/>
    </row>
    <row r="7" spans="1:10" s="1" customFormat="1" ht="19.5" customHeight="1" x14ac:dyDescent="0.2">
      <c r="A7" s="5"/>
      <c r="B7" s="3"/>
      <c r="C7" s="244" t="s">
        <v>193</v>
      </c>
      <c r="D7" s="245"/>
      <c r="E7" s="246"/>
      <c r="F7" s="247">
        <v>50000</v>
      </c>
      <c r="G7" s="248"/>
      <c r="H7" s="249"/>
      <c r="I7" s="6"/>
      <c r="J7" s="6"/>
    </row>
    <row r="8" spans="1:10" s="1" customFormat="1" ht="19.5" customHeight="1" x14ac:dyDescent="0.2">
      <c r="A8" s="5"/>
      <c r="B8" s="3"/>
      <c r="C8" s="294" t="s">
        <v>186</v>
      </c>
      <c r="D8" s="251"/>
      <c r="E8" s="252"/>
      <c r="F8" s="253">
        <v>-4050</v>
      </c>
      <c r="G8" s="254"/>
      <c r="H8" s="255"/>
      <c r="I8" s="6"/>
      <c r="J8" s="6"/>
    </row>
    <row r="9" spans="1:10" s="1" customFormat="1" ht="19.5" customHeight="1" thickBot="1" x14ac:dyDescent="0.25">
      <c r="A9" s="5"/>
      <c r="B9" s="3"/>
      <c r="C9" s="294" t="s">
        <v>187</v>
      </c>
      <c r="D9" s="251"/>
      <c r="E9" s="256"/>
      <c r="F9" s="257">
        <v>-6300</v>
      </c>
      <c r="G9" s="254"/>
      <c r="H9" s="255"/>
      <c r="I9" s="6"/>
      <c r="J9" s="6"/>
    </row>
    <row r="10" spans="1:10" s="1" customFormat="1" ht="19.5" customHeight="1" thickBot="1" x14ac:dyDescent="0.25">
      <c r="A10" s="5"/>
      <c r="B10" s="3"/>
      <c r="C10" s="258" t="s">
        <v>194</v>
      </c>
      <c r="D10" s="251"/>
      <c r="E10" s="256"/>
      <c r="F10" s="259">
        <f>SUM(F7:F9)</f>
        <v>39650</v>
      </c>
      <c r="G10" s="254"/>
      <c r="H10" s="255"/>
      <c r="I10" s="6"/>
      <c r="J10" s="6"/>
    </row>
    <row r="11" spans="1:10" s="1" customFormat="1" ht="19.5" customHeight="1" x14ac:dyDescent="0.2">
      <c r="A11" s="5"/>
      <c r="B11" s="3"/>
      <c r="C11" s="250" t="s">
        <v>190</v>
      </c>
      <c r="D11" s="251"/>
      <c r="E11" s="256"/>
      <c r="F11" s="260">
        <v>37650</v>
      </c>
      <c r="G11" s="254"/>
      <c r="H11" s="255">
        <v>5183.75</v>
      </c>
      <c r="I11" s="6"/>
      <c r="J11" s="6"/>
    </row>
    <row r="12" spans="1:10" s="1" customFormat="1" ht="19.5" customHeight="1" thickBot="1" x14ac:dyDescent="0.25">
      <c r="A12" s="5"/>
      <c r="B12" s="3"/>
      <c r="C12" s="250" t="s">
        <v>189</v>
      </c>
      <c r="D12" s="251"/>
      <c r="E12" s="256"/>
      <c r="F12" s="257">
        <f>+F13-F11</f>
        <v>2000</v>
      </c>
      <c r="G12" s="254">
        <v>0.25</v>
      </c>
      <c r="H12" s="261">
        <f>+G12*F12</f>
        <v>500</v>
      </c>
      <c r="I12" s="6"/>
      <c r="J12" s="6"/>
    </row>
    <row r="13" spans="1:10" s="1" customFormat="1" ht="19.5" customHeight="1" x14ac:dyDescent="0.2">
      <c r="A13" s="5"/>
      <c r="B13" s="3"/>
      <c r="C13" s="262" t="s">
        <v>195</v>
      </c>
      <c r="D13" s="263"/>
      <c r="E13" s="302"/>
      <c r="F13" s="264">
        <f>+F10</f>
        <v>39650</v>
      </c>
      <c r="G13" s="265"/>
      <c r="H13" s="266">
        <f>SUM(H10:H12)</f>
        <v>5683.75</v>
      </c>
      <c r="I13" s="6"/>
      <c r="J13" s="6"/>
    </row>
    <row r="14" spans="1:10" s="1" customFormat="1" ht="19.5" customHeight="1" thickBot="1" x14ac:dyDescent="0.25">
      <c r="A14" s="5"/>
      <c r="B14" s="3"/>
      <c r="C14" s="281" t="s">
        <v>196</v>
      </c>
      <c r="D14" s="267"/>
      <c r="E14" s="282"/>
      <c r="F14" s="269">
        <v>50000</v>
      </c>
      <c r="G14" s="270">
        <v>0.15</v>
      </c>
      <c r="H14" s="271">
        <f>+G14*F14</f>
        <v>7500</v>
      </c>
      <c r="I14" s="6"/>
      <c r="J14" s="6"/>
    </row>
    <row r="15" spans="1:10" s="1" customFormat="1" ht="19.5" customHeight="1" thickBot="1" x14ac:dyDescent="0.25">
      <c r="A15" s="5"/>
      <c r="B15" s="3"/>
      <c r="C15" s="272" t="s">
        <v>188</v>
      </c>
      <c r="D15" s="273"/>
      <c r="E15" s="291"/>
      <c r="F15" s="293"/>
      <c r="G15" s="292"/>
      <c r="H15" s="274">
        <f>+H14+H13</f>
        <v>13183.75</v>
      </c>
      <c r="I15" s="6"/>
      <c r="J15" s="6"/>
    </row>
    <row r="16" spans="1:10" s="1" customFormat="1" ht="18.75" thickBot="1" x14ac:dyDescent="0.3">
      <c r="A16" s="5"/>
      <c r="B16" s="3"/>
      <c r="C16" s="275"/>
      <c r="D16" s="275"/>
      <c r="E16" s="275"/>
      <c r="F16" s="275"/>
      <c r="G16" s="275"/>
      <c r="H16" s="275"/>
      <c r="I16" s="6"/>
      <c r="J16" s="6"/>
    </row>
    <row r="17" spans="1:10" s="1" customFormat="1" ht="18" customHeight="1" x14ac:dyDescent="0.2">
      <c r="A17" s="5"/>
      <c r="B17" s="3"/>
      <c r="C17" s="244" t="s">
        <v>192</v>
      </c>
      <c r="D17" s="245"/>
      <c r="E17" s="246"/>
      <c r="F17" s="247">
        <v>50000</v>
      </c>
      <c r="G17" s="248"/>
      <c r="H17" s="249"/>
      <c r="I17" s="6"/>
      <c r="J17" s="6"/>
    </row>
    <row r="18" spans="1:10" s="1" customFormat="1" ht="18" customHeight="1" x14ac:dyDescent="0.2">
      <c r="A18" s="5"/>
      <c r="B18" s="3"/>
      <c r="C18" s="276" t="s">
        <v>191</v>
      </c>
      <c r="D18" s="277"/>
      <c r="E18" s="252"/>
      <c r="F18" s="278">
        <v>50000</v>
      </c>
      <c r="G18" s="279"/>
      <c r="H18" s="280"/>
      <c r="I18" s="6"/>
      <c r="J18" s="6"/>
    </row>
    <row r="19" spans="1:10" s="1" customFormat="1" ht="18" customHeight="1" x14ac:dyDescent="0.2">
      <c r="A19" s="5"/>
      <c r="B19" s="3"/>
      <c r="C19" s="294" t="s">
        <v>186</v>
      </c>
      <c r="D19" s="251"/>
      <c r="E19" s="256"/>
      <c r="F19" s="253">
        <v>-4050</v>
      </c>
      <c r="G19" s="254"/>
      <c r="H19" s="255"/>
      <c r="I19" s="6"/>
      <c r="J19" s="6"/>
    </row>
    <row r="20" spans="1:10" s="1" customFormat="1" ht="18" customHeight="1" thickBot="1" x14ac:dyDescent="0.25">
      <c r="A20" s="5"/>
      <c r="B20" s="3"/>
      <c r="C20" s="294" t="s">
        <v>187</v>
      </c>
      <c r="D20" s="251"/>
      <c r="E20" s="256"/>
      <c r="F20" s="257">
        <v>-6300</v>
      </c>
      <c r="G20" s="254"/>
      <c r="H20" s="255"/>
      <c r="I20" s="6"/>
      <c r="J20" s="6"/>
    </row>
    <row r="21" spans="1:10" s="1" customFormat="1" ht="18" customHeight="1" thickBot="1" x14ac:dyDescent="0.25">
      <c r="A21" s="5"/>
      <c r="B21" s="3"/>
      <c r="C21" s="258" t="s">
        <v>194</v>
      </c>
      <c r="D21" s="251"/>
      <c r="E21" s="256"/>
      <c r="F21" s="259">
        <f>SUM(F17:F20)</f>
        <v>89650</v>
      </c>
      <c r="G21" s="254"/>
      <c r="H21" s="255"/>
      <c r="I21" s="6"/>
      <c r="J21" s="6"/>
    </row>
    <row r="22" spans="1:10" s="1" customFormat="1" ht="18" customHeight="1" x14ac:dyDescent="0.2">
      <c r="A22" s="5"/>
      <c r="B22" s="3"/>
      <c r="C22" s="250" t="s">
        <v>190</v>
      </c>
      <c r="D22" s="251"/>
      <c r="E22" s="256"/>
      <c r="F22" s="260">
        <v>37650</v>
      </c>
      <c r="G22" s="254"/>
      <c r="H22" s="255">
        <v>5183.75</v>
      </c>
      <c r="I22" s="6"/>
      <c r="J22" s="6"/>
    </row>
    <row r="23" spans="1:10" s="1" customFormat="1" ht="18" customHeight="1" thickBot="1" x14ac:dyDescent="0.25">
      <c r="A23" s="5"/>
      <c r="B23" s="3"/>
      <c r="C23" s="250" t="s">
        <v>189</v>
      </c>
      <c r="D23" s="251"/>
      <c r="E23" s="256"/>
      <c r="F23" s="257">
        <f>+F24-F22</f>
        <v>52000</v>
      </c>
      <c r="G23" s="254">
        <v>0.25</v>
      </c>
      <c r="H23" s="261">
        <f>+G23*F23</f>
        <v>13000</v>
      </c>
      <c r="I23" s="6"/>
      <c r="J23" s="6"/>
    </row>
    <row r="24" spans="1:10" s="1" customFormat="1" ht="18" customHeight="1" x14ac:dyDescent="0.2">
      <c r="A24" s="5"/>
      <c r="B24" s="3"/>
      <c r="C24" s="262" t="s">
        <v>195</v>
      </c>
      <c r="D24" s="263"/>
      <c r="E24" s="268"/>
      <c r="F24" s="264">
        <f>+F21</f>
        <v>89650</v>
      </c>
      <c r="G24" s="265"/>
      <c r="H24" s="266">
        <f>SUM(H21:H23)</f>
        <v>18183.75</v>
      </c>
      <c r="I24" s="6"/>
      <c r="J24" s="6"/>
    </row>
    <row r="25" spans="1:10" s="1" customFormat="1" ht="18" customHeight="1" thickBot="1" x14ac:dyDescent="0.25">
      <c r="A25" s="5"/>
      <c r="B25" s="3"/>
      <c r="C25" s="281" t="s">
        <v>196</v>
      </c>
      <c r="D25" s="267"/>
      <c r="E25" s="282"/>
      <c r="F25" s="269">
        <v>50000</v>
      </c>
      <c r="G25" s="270">
        <v>0</v>
      </c>
      <c r="H25" s="271">
        <f>+G25*F25</f>
        <v>0</v>
      </c>
      <c r="I25" s="6"/>
      <c r="J25" s="6"/>
    </row>
    <row r="26" spans="1:10" s="1" customFormat="1" ht="18" customHeight="1" thickBot="1" x14ac:dyDescent="0.25">
      <c r="A26" s="5"/>
      <c r="B26" s="3"/>
      <c r="C26" s="283" t="s">
        <v>188</v>
      </c>
      <c r="D26" s="273"/>
      <c r="E26" s="273"/>
      <c r="F26" s="293"/>
      <c r="G26" s="292"/>
      <c r="H26" s="284">
        <f>+H25+H24</f>
        <v>18183.75</v>
      </c>
      <c r="I26" s="6"/>
      <c r="J26" s="6"/>
    </row>
    <row r="27" spans="1:10" s="1" customFormat="1" x14ac:dyDescent="0.2">
      <c r="A27" s="5"/>
      <c r="B27" s="3"/>
      <c r="C27" s="6"/>
      <c r="D27" s="6"/>
      <c r="E27" s="6"/>
      <c r="F27" s="6"/>
      <c r="G27" s="6"/>
      <c r="H27" s="6"/>
      <c r="I27" s="6"/>
    </row>
    <row r="28" spans="1:10" s="243" customFormat="1" ht="15.75" x14ac:dyDescent="0.25">
      <c r="A28" s="285">
        <v>2</v>
      </c>
      <c r="B28" s="286" t="s">
        <v>1</v>
      </c>
    </row>
    <row r="29" spans="1:10" s="243" customFormat="1" ht="15.75" x14ac:dyDescent="0.25">
      <c r="A29" s="285"/>
      <c r="B29" s="286"/>
    </row>
    <row r="30" spans="1:10" s="243" customFormat="1" ht="15.75" x14ac:dyDescent="0.25">
      <c r="A30" s="285">
        <v>3</v>
      </c>
      <c r="B30" s="286" t="s">
        <v>1</v>
      </c>
    </row>
    <row r="31" spans="1:10" s="243" customFormat="1" ht="15.75" x14ac:dyDescent="0.25">
      <c r="A31" s="285"/>
      <c r="B31" s="286"/>
    </row>
    <row r="32" spans="1:10" s="243" customFormat="1" ht="15.75" x14ac:dyDescent="0.25">
      <c r="A32" s="285">
        <v>4</v>
      </c>
      <c r="B32" s="286" t="s">
        <v>2</v>
      </c>
    </row>
    <row r="33" spans="1:9" s="243" customFormat="1" ht="15.75" x14ac:dyDescent="0.25">
      <c r="A33" s="285"/>
      <c r="B33" s="286"/>
      <c r="C33" s="287" t="s">
        <v>107</v>
      </c>
    </row>
    <row r="34" spans="1:9" s="243" customFormat="1" ht="15.75" x14ac:dyDescent="0.25">
      <c r="A34" s="285">
        <v>5</v>
      </c>
      <c r="B34" s="286" t="s">
        <v>4</v>
      </c>
      <c r="C34" s="288" t="s">
        <v>108</v>
      </c>
    </row>
    <row r="35" spans="1:9" s="243" customFormat="1" ht="15.75" x14ac:dyDescent="0.25">
      <c r="A35" s="285"/>
      <c r="B35" s="286"/>
      <c r="C35" s="288"/>
    </row>
    <row r="36" spans="1:9" s="243" customFormat="1" ht="15.75" x14ac:dyDescent="0.25">
      <c r="A36" s="285">
        <v>6</v>
      </c>
      <c r="B36" s="286" t="s">
        <v>3</v>
      </c>
      <c r="C36" s="288" t="s">
        <v>109</v>
      </c>
    </row>
    <row r="37" spans="1:9" s="243" customFormat="1" ht="15.75" x14ac:dyDescent="0.25">
      <c r="A37" s="285"/>
      <c r="B37" s="286"/>
      <c r="C37" s="288"/>
    </row>
    <row r="38" spans="1:9" s="243" customFormat="1" ht="15.75" x14ac:dyDescent="0.25">
      <c r="A38" s="285"/>
      <c r="B38" s="286"/>
      <c r="C38" s="287" t="s">
        <v>110</v>
      </c>
    </row>
    <row r="39" spans="1:9" s="243" customFormat="1" ht="15.75" x14ac:dyDescent="0.25">
      <c r="A39" s="285">
        <v>7</v>
      </c>
      <c r="B39" s="286" t="s">
        <v>4</v>
      </c>
      <c r="C39" s="288"/>
    </row>
    <row r="40" spans="1:9" s="243" customFormat="1" ht="15.75" x14ac:dyDescent="0.25">
      <c r="A40" s="285"/>
      <c r="B40" s="286"/>
    </row>
    <row r="41" spans="1:9" s="243" customFormat="1" ht="15.75" x14ac:dyDescent="0.25">
      <c r="A41" s="285">
        <v>8</v>
      </c>
      <c r="B41" s="289" t="s">
        <v>4</v>
      </c>
      <c r="D41" s="290"/>
    </row>
    <row r="42" spans="1:9" s="243" customFormat="1" ht="15.75" x14ac:dyDescent="0.25">
      <c r="A42" s="285"/>
      <c r="B42" s="289"/>
      <c r="C42" s="290"/>
      <c r="D42" s="290"/>
    </row>
    <row r="43" spans="1:9" s="243" customFormat="1" ht="15.75" x14ac:dyDescent="0.25">
      <c r="A43" s="285">
        <v>9</v>
      </c>
      <c r="B43" s="289" t="s">
        <v>3</v>
      </c>
      <c r="C43" s="290" t="s">
        <v>41</v>
      </c>
      <c r="D43" s="290"/>
    </row>
    <row r="44" spans="1:9" s="1" customFormat="1" x14ac:dyDescent="0.2">
      <c r="A44" s="5"/>
      <c r="B44" s="3"/>
      <c r="C44" s="6"/>
      <c r="D44" s="6"/>
      <c r="E44" s="6"/>
      <c r="F44" s="6"/>
      <c r="G44" s="6"/>
      <c r="H44" s="6"/>
      <c r="I44" s="6"/>
    </row>
    <row r="45" spans="1:9" s="1" customFormat="1" x14ac:dyDescent="0.2">
      <c r="A45" s="5"/>
      <c r="B45" s="3"/>
      <c r="C45" s="6"/>
      <c r="D45" s="6"/>
      <c r="E45" s="6"/>
      <c r="F45" s="6"/>
      <c r="G45" s="6"/>
      <c r="H45" s="6"/>
      <c r="I45" s="6"/>
    </row>
    <row r="46" spans="1:9" s="1" customFormat="1" x14ac:dyDescent="0.2">
      <c r="A46" s="5"/>
      <c r="B46" s="3"/>
      <c r="C46" s="6"/>
      <c r="D46" s="6"/>
      <c r="E46" s="6"/>
      <c r="F46" s="6"/>
      <c r="G46" s="6"/>
      <c r="H46" s="6"/>
      <c r="I46" s="6"/>
    </row>
    <row r="47" spans="1:9" s="1" customFormat="1" x14ac:dyDescent="0.2">
      <c r="A47" s="5"/>
      <c r="B47" s="3"/>
      <c r="C47" s="6"/>
      <c r="D47" s="6"/>
      <c r="E47" s="6"/>
      <c r="F47" s="6"/>
      <c r="G47" s="6"/>
      <c r="H47" s="6"/>
      <c r="I47" s="6"/>
    </row>
    <row r="48" spans="1:9" s="1" customFormat="1" x14ac:dyDescent="0.2">
      <c r="A48" s="5"/>
      <c r="B48" s="3"/>
      <c r="C48" s="6"/>
      <c r="D48" s="6"/>
      <c r="E48" s="6"/>
      <c r="F48" s="6"/>
      <c r="G48" s="6"/>
      <c r="H48" s="6"/>
      <c r="I48" s="6"/>
    </row>
    <row r="49" spans="1:9" s="1" customFormat="1" x14ac:dyDescent="0.2">
      <c r="A49" s="5"/>
      <c r="B49" s="3"/>
      <c r="C49" s="6"/>
      <c r="D49" s="6"/>
      <c r="E49" s="6"/>
      <c r="F49" s="6"/>
      <c r="G49" s="6"/>
      <c r="H49" s="6"/>
      <c r="I49" s="6"/>
    </row>
    <row r="50" spans="1:9" s="1" customFormat="1" x14ac:dyDescent="0.2">
      <c r="A50" s="5"/>
      <c r="B50" s="3"/>
      <c r="C50" s="6"/>
      <c r="D50" s="6"/>
      <c r="E50" s="6"/>
      <c r="F50" s="6"/>
      <c r="G50" s="6"/>
      <c r="H50" s="6"/>
      <c r="I50" s="6"/>
    </row>
    <row r="51" spans="1:9" s="1" customFormat="1" x14ac:dyDescent="0.2">
      <c r="A51" s="5"/>
      <c r="B51" s="3"/>
      <c r="C51" s="6"/>
      <c r="D51" s="6"/>
      <c r="E51" s="6"/>
      <c r="F51" s="6"/>
      <c r="G51" s="6"/>
      <c r="H51" s="6"/>
      <c r="I51" s="6"/>
    </row>
    <row r="52" spans="1:9" s="1" customFormat="1" x14ac:dyDescent="0.2">
      <c r="A52" s="5"/>
      <c r="B52" s="3"/>
      <c r="C52" s="6"/>
      <c r="D52" s="6"/>
      <c r="E52" s="6"/>
      <c r="F52" s="6"/>
      <c r="G52" s="6"/>
      <c r="H52" s="6"/>
      <c r="I52" s="6"/>
    </row>
    <row r="53" spans="1:9" s="1" customFormat="1" x14ac:dyDescent="0.2">
      <c r="A53" s="5"/>
      <c r="B53" s="3"/>
      <c r="C53" s="6"/>
      <c r="D53" s="6"/>
      <c r="E53" s="6"/>
      <c r="F53" s="6"/>
      <c r="G53" s="6"/>
      <c r="H53" s="6"/>
      <c r="I53" s="6"/>
    </row>
    <row r="54" spans="1:9" s="1" customFormat="1" x14ac:dyDescent="0.2">
      <c r="A54" s="5"/>
      <c r="B54" s="3"/>
      <c r="C54" s="6"/>
      <c r="D54" s="6"/>
      <c r="E54" s="6"/>
      <c r="F54" s="6"/>
      <c r="G54" s="6"/>
      <c r="H54" s="6"/>
      <c r="I54" s="6"/>
    </row>
    <row r="55" spans="1:9" s="1" customFormat="1" x14ac:dyDescent="0.2">
      <c r="A55" s="5"/>
      <c r="B55" s="3"/>
      <c r="C55" s="6"/>
      <c r="D55" s="6"/>
      <c r="E55" s="6"/>
      <c r="F55" s="6"/>
      <c r="G55" s="6"/>
      <c r="H55" s="6"/>
      <c r="I55" s="6"/>
    </row>
    <row r="56" spans="1:9" s="1" customFormat="1" x14ac:dyDescent="0.2">
      <c r="A56" s="5"/>
      <c r="B56" s="3"/>
      <c r="C56" s="6"/>
      <c r="D56" s="6"/>
      <c r="E56" s="6"/>
      <c r="F56" s="6"/>
      <c r="G56" s="6"/>
      <c r="H56" s="6"/>
      <c r="I56" s="6"/>
    </row>
    <row r="57" spans="1:9" s="1" customFormat="1" x14ac:dyDescent="0.2">
      <c r="A57" s="5"/>
      <c r="B57" s="3"/>
      <c r="C57" s="6"/>
      <c r="D57" s="6"/>
      <c r="E57" s="6"/>
      <c r="F57" s="6"/>
      <c r="G57" s="6"/>
      <c r="H57" s="6"/>
      <c r="I57" s="6"/>
    </row>
    <row r="58" spans="1:9" s="1" customFormat="1" x14ac:dyDescent="0.2">
      <c r="A58" s="5"/>
      <c r="B58" s="3"/>
      <c r="C58" s="6"/>
      <c r="D58" s="6"/>
      <c r="E58" s="6"/>
      <c r="F58" s="6"/>
      <c r="G58" s="6"/>
      <c r="H58" s="6"/>
      <c r="I58" s="6"/>
    </row>
    <row r="59" spans="1:9" s="1" customFormat="1" x14ac:dyDescent="0.2">
      <c r="A59" s="5"/>
      <c r="B59" s="3"/>
      <c r="C59" s="6"/>
      <c r="D59" s="6"/>
      <c r="E59" s="6"/>
      <c r="F59" s="6"/>
      <c r="G59" s="6"/>
      <c r="H59" s="6"/>
      <c r="I59" s="6"/>
    </row>
    <row r="60" spans="1:9" s="1" customFormat="1" x14ac:dyDescent="0.2">
      <c r="A60" s="5"/>
      <c r="B60" s="3"/>
      <c r="C60" s="6"/>
      <c r="D60" s="6"/>
      <c r="E60" s="6"/>
      <c r="F60" s="6"/>
      <c r="G60" s="6"/>
      <c r="H60" s="6"/>
      <c r="I60" s="6"/>
    </row>
    <row r="61" spans="1:9" s="1" customFormat="1" x14ac:dyDescent="0.2">
      <c r="A61" s="5"/>
      <c r="B61" s="3"/>
      <c r="C61" s="6"/>
      <c r="D61" s="6"/>
      <c r="E61" s="6"/>
      <c r="F61" s="6"/>
      <c r="G61" s="6"/>
      <c r="H61" s="6"/>
      <c r="I61" s="6"/>
    </row>
    <row r="62" spans="1:9" s="1" customFormat="1" x14ac:dyDescent="0.2">
      <c r="A62" s="5"/>
      <c r="B62" s="3"/>
      <c r="C62" s="6"/>
      <c r="D62" s="6"/>
      <c r="E62" s="6"/>
      <c r="F62" s="6"/>
      <c r="G62" s="6"/>
      <c r="H62" s="6"/>
      <c r="I62" s="6"/>
    </row>
    <row r="63" spans="1:9" s="1" customFormat="1" x14ac:dyDescent="0.2">
      <c r="A63" s="5"/>
      <c r="B63" s="3"/>
      <c r="C63" s="6"/>
      <c r="D63" s="6"/>
      <c r="E63" s="6"/>
      <c r="F63" s="6"/>
      <c r="G63" s="6"/>
      <c r="H63" s="6"/>
      <c r="I63" s="6"/>
    </row>
    <row r="64" spans="1:9" s="1" customFormat="1" x14ac:dyDescent="0.2">
      <c r="A64" s="5"/>
      <c r="B64" s="3"/>
      <c r="C64" s="6"/>
      <c r="D64" s="6"/>
      <c r="E64" s="6"/>
      <c r="F64" s="6"/>
      <c r="G64" s="6"/>
      <c r="H64" s="6"/>
      <c r="I64" s="6"/>
    </row>
    <row r="65" spans="1:9" s="1" customFormat="1" x14ac:dyDescent="0.2">
      <c r="A65" s="5"/>
      <c r="B65" s="3"/>
      <c r="C65" s="6"/>
      <c r="D65" s="6"/>
      <c r="E65" s="6"/>
      <c r="F65" s="6"/>
      <c r="G65" s="6"/>
      <c r="H65" s="6"/>
      <c r="I65" s="6"/>
    </row>
    <row r="66" spans="1:9" s="1" customFormat="1" x14ac:dyDescent="0.2">
      <c r="A66" s="5"/>
      <c r="B66" s="3"/>
      <c r="C66" s="6"/>
      <c r="D66" s="6"/>
      <c r="E66" s="6"/>
      <c r="F66" s="6"/>
      <c r="G66" s="6"/>
      <c r="H66" s="6"/>
      <c r="I66" s="6"/>
    </row>
    <row r="67" spans="1:9" s="1" customFormat="1" x14ac:dyDescent="0.2">
      <c r="A67" s="5"/>
      <c r="B67" s="3"/>
      <c r="C67" s="6"/>
      <c r="D67" s="6"/>
      <c r="E67" s="6"/>
      <c r="F67" s="6"/>
      <c r="G67" s="6"/>
      <c r="H67" s="6"/>
      <c r="I67" s="6"/>
    </row>
    <row r="68" spans="1:9" s="1" customFormat="1" x14ac:dyDescent="0.2">
      <c r="A68" s="5"/>
      <c r="B68" s="3"/>
      <c r="C68" s="6"/>
      <c r="D68" s="6"/>
      <c r="E68" s="6"/>
      <c r="F68" s="6"/>
      <c r="G68" s="6"/>
      <c r="H68" s="6"/>
      <c r="I68" s="6"/>
    </row>
    <row r="69" spans="1:9" s="1" customFormat="1" x14ac:dyDescent="0.2">
      <c r="A69" s="5"/>
      <c r="B69" s="3"/>
      <c r="C69" s="6"/>
      <c r="D69" s="6"/>
      <c r="E69" s="6"/>
      <c r="F69" s="6"/>
      <c r="G69" s="6"/>
      <c r="H69" s="6"/>
      <c r="I69" s="6"/>
    </row>
    <row r="70" spans="1:9" s="1" customFormat="1" x14ac:dyDescent="0.2">
      <c r="A70" s="5"/>
      <c r="B70" s="3"/>
      <c r="C70" s="6"/>
      <c r="D70" s="6"/>
      <c r="E70" s="6"/>
      <c r="F70" s="6"/>
      <c r="G70" s="6"/>
      <c r="H70" s="6"/>
      <c r="I70" s="6"/>
    </row>
    <row r="71" spans="1:9" s="1" customFormat="1" x14ac:dyDescent="0.2">
      <c r="A71" s="5"/>
      <c r="B71" s="3"/>
      <c r="C71" s="6"/>
      <c r="D71" s="6"/>
      <c r="E71" s="6"/>
      <c r="F71" s="6"/>
      <c r="G71" s="6"/>
      <c r="H71" s="6"/>
      <c r="I71" s="6"/>
    </row>
    <row r="72" spans="1:9" s="1" customFormat="1" x14ac:dyDescent="0.2">
      <c r="A72" s="5"/>
      <c r="B72" s="3"/>
      <c r="C72" s="6"/>
      <c r="D72" s="6"/>
      <c r="E72" s="6"/>
      <c r="F72" s="6"/>
      <c r="G72" s="6"/>
      <c r="H72" s="6"/>
      <c r="I72" s="6"/>
    </row>
    <row r="73" spans="1:9" s="1" customFormat="1" x14ac:dyDescent="0.2">
      <c r="A73" s="5"/>
      <c r="B73" s="3"/>
      <c r="C73" s="6"/>
      <c r="D73" s="6"/>
      <c r="E73" s="6"/>
      <c r="F73" s="6"/>
      <c r="G73" s="6"/>
      <c r="H73" s="6"/>
      <c r="I73" s="6"/>
    </row>
    <row r="74" spans="1:9" s="1" customFormat="1" x14ac:dyDescent="0.2">
      <c r="A74" s="5"/>
      <c r="B74" s="3"/>
      <c r="C74" s="6"/>
      <c r="D74" s="6"/>
      <c r="E74" s="6"/>
      <c r="F74" s="6"/>
      <c r="G74" s="6"/>
      <c r="H74" s="6"/>
      <c r="I74" s="6"/>
    </row>
    <row r="75" spans="1:9" s="1" customFormat="1" x14ac:dyDescent="0.2">
      <c r="A75" s="5"/>
      <c r="B75" s="3"/>
      <c r="C75" s="6"/>
      <c r="D75" s="6"/>
      <c r="E75" s="6"/>
      <c r="F75" s="6"/>
      <c r="G75" s="6"/>
      <c r="H75" s="6"/>
      <c r="I75" s="6"/>
    </row>
    <row r="76" spans="1:9" s="1" customFormat="1" x14ac:dyDescent="0.2">
      <c r="A76" s="5"/>
      <c r="B76" s="3"/>
      <c r="C76" s="6"/>
      <c r="D76" s="6"/>
      <c r="E76" s="6"/>
      <c r="F76" s="6"/>
      <c r="G76" s="6"/>
      <c r="H76" s="6"/>
      <c r="I76" s="6"/>
    </row>
    <row r="77" spans="1:9" s="1" customFormat="1" x14ac:dyDescent="0.2">
      <c r="A77" s="5"/>
      <c r="B77" s="3"/>
      <c r="C77" s="6"/>
      <c r="D77" s="6"/>
      <c r="E77" s="6"/>
      <c r="F77" s="6"/>
      <c r="G77" s="6"/>
      <c r="H77" s="6"/>
      <c r="I77" s="6"/>
    </row>
    <row r="78" spans="1:9" s="1" customFormat="1" x14ac:dyDescent="0.2">
      <c r="A78" s="5"/>
      <c r="B78" s="3"/>
      <c r="C78" s="6"/>
      <c r="D78" s="6"/>
      <c r="E78" s="6"/>
      <c r="F78" s="6"/>
      <c r="G78" s="6"/>
      <c r="H78" s="6"/>
      <c r="I78" s="6"/>
    </row>
    <row r="79" spans="1:9" s="1" customFormat="1" x14ac:dyDescent="0.2">
      <c r="A79" s="5"/>
      <c r="B79" s="3"/>
      <c r="C79" s="6"/>
      <c r="D79" s="6"/>
      <c r="E79" s="6"/>
      <c r="F79" s="6"/>
      <c r="G79" s="6"/>
      <c r="H79" s="6"/>
      <c r="I79" s="6"/>
    </row>
    <row r="80" spans="1:9" s="1" customFormat="1" x14ac:dyDescent="0.2">
      <c r="A80" s="5"/>
      <c r="B80" s="3"/>
      <c r="C80" s="6"/>
      <c r="D80" s="6"/>
      <c r="E80" s="6"/>
      <c r="F80" s="6"/>
      <c r="G80" s="6"/>
      <c r="H80" s="6"/>
      <c r="I80" s="6"/>
    </row>
    <row r="81" spans="1:9" s="1" customFormat="1" x14ac:dyDescent="0.2">
      <c r="A81" s="5"/>
      <c r="B81" s="3"/>
      <c r="C81" s="6"/>
      <c r="D81" s="6"/>
      <c r="E81" s="6"/>
      <c r="F81" s="6"/>
      <c r="G81" s="6"/>
      <c r="H81" s="6"/>
      <c r="I81" s="6"/>
    </row>
    <row r="82" spans="1:9" s="1" customFormat="1" x14ac:dyDescent="0.2">
      <c r="A82" s="5"/>
      <c r="B82" s="3"/>
      <c r="C82" s="6"/>
      <c r="D82" s="6"/>
      <c r="E82" s="6"/>
      <c r="F82" s="6"/>
      <c r="G82" s="6"/>
      <c r="H82" s="6"/>
      <c r="I82" s="6"/>
    </row>
    <row r="83" spans="1:9" s="1" customFormat="1" x14ac:dyDescent="0.2">
      <c r="A83" s="5"/>
      <c r="B83" s="3"/>
      <c r="C83" s="6"/>
      <c r="D83" s="6"/>
      <c r="E83" s="6"/>
      <c r="F83" s="6"/>
      <c r="G83" s="6"/>
      <c r="H83" s="6"/>
      <c r="I83" s="6"/>
    </row>
    <row r="84" spans="1:9" s="1" customFormat="1" x14ac:dyDescent="0.2">
      <c r="A84" s="5"/>
      <c r="B84" s="3"/>
      <c r="C84" s="6"/>
      <c r="D84" s="6"/>
      <c r="E84" s="6"/>
      <c r="F84" s="6"/>
      <c r="G84" s="6"/>
      <c r="H84" s="6"/>
      <c r="I84" s="6"/>
    </row>
    <row r="85" spans="1:9" s="1" customFormat="1" x14ac:dyDescent="0.2">
      <c r="A85" s="5"/>
      <c r="B85" s="3"/>
      <c r="C85" s="6"/>
      <c r="D85" s="6"/>
      <c r="E85" s="6"/>
      <c r="F85" s="6"/>
      <c r="G85" s="6"/>
      <c r="H85" s="6"/>
      <c r="I85" s="6"/>
    </row>
    <row r="86" spans="1:9" s="1" customFormat="1" x14ac:dyDescent="0.2">
      <c r="A86" s="5"/>
      <c r="B86" s="3"/>
      <c r="C86" s="6"/>
      <c r="D86" s="6"/>
      <c r="E86" s="6"/>
      <c r="F86" s="6"/>
      <c r="G86" s="6"/>
      <c r="H86" s="6"/>
      <c r="I86" s="6"/>
    </row>
    <row r="87" spans="1:9" s="1" customFormat="1" x14ac:dyDescent="0.2">
      <c r="A87" s="5"/>
      <c r="B87" s="3"/>
      <c r="C87" s="6"/>
      <c r="D87" s="6"/>
      <c r="E87" s="6"/>
      <c r="F87" s="6"/>
      <c r="G87" s="6"/>
      <c r="H87" s="6"/>
      <c r="I87" s="6"/>
    </row>
    <row r="88" spans="1:9" s="1" customFormat="1" x14ac:dyDescent="0.2">
      <c r="A88" s="5"/>
      <c r="B88" s="3"/>
      <c r="C88" s="6"/>
      <c r="D88" s="6"/>
      <c r="E88" s="6"/>
      <c r="F88" s="6"/>
      <c r="G88" s="6"/>
      <c r="H88" s="6"/>
      <c r="I88" s="6"/>
    </row>
    <row r="89" spans="1:9" s="1" customFormat="1" x14ac:dyDescent="0.2">
      <c r="A89" s="5"/>
      <c r="B89" s="3"/>
      <c r="C89" s="6"/>
      <c r="D89" s="6"/>
      <c r="E89" s="6"/>
      <c r="F89" s="6"/>
      <c r="G89" s="6"/>
      <c r="H89" s="6"/>
      <c r="I89" s="6"/>
    </row>
    <row r="90" spans="1:9" s="1" customFormat="1" x14ac:dyDescent="0.2">
      <c r="A90" s="5"/>
      <c r="B90" s="3"/>
      <c r="C90" s="6"/>
      <c r="D90" s="6"/>
      <c r="E90" s="6"/>
      <c r="F90" s="6"/>
      <c r="G90" s="6"/>
      <c r="H90" s="6"/>
      <c r="I90" s="6"/>
    </row>
    <row r="91" spans="1:9" s="1" customFormat="1" x14ac:dyDescent="0.2">
      <c r="A91" s="5"/>
      <c r="B91" s="3"/>
      <c r="C91" s="6"/>
      <c r="D91" s="6"/>
      <c r="E91" s="6"/>
      <c r="F91" s="6"/>
      <c r="G91" s="6"/>
      <c r="H91" s="6"/>
      <c r="I91" s="6"/>
    </row>
    <row r="92" spans="1:9" s="1" customFormat="1" x14ac:dyDescent="0.2">
      <c r="A92" s="5"/>
      <c r="B92" s="3"/>
      <c r="C92" s="6"/>
      <c r="D92" s="6"/>
      <c r="E92" s="6"/>
      <c r="F92" s="6"/>
      <c r="G92" s="6"/>
      <c r="H92" s="6"/>
      <c r="I92" s="6"/>
    </row>
    <row r="93" spans="1:9" s="1" customFormat="1" x14ac:dyDescent="0.2">
      <c r="A93" s="5"/>
      <c r="B93" s="3"/>
      <c r="C93" s="6"/>
      <c r="D93" s="6"/>
      <c r="E93" s="6"/>
      <c r="F93" s="6"/>
      <c r="G93" s="6"/>
      <c r="H93" s="6"/>
      <c r="I93" s="6"/>
    </row>
    <row r="94" spans="1:9" s="1" customFormat="1" x14ac:dyDescent="0.2">
      <c r="A94" s="5"/>
      <c r="B94" s="3"/>
      <c r="C94" s="6"/>
      <c r="D94" s="6"/>
      <c r="E94" s="6"/>
      <c r="F94" s="6"/>
      <c r="G94" s="6"/>
      <c r="H94" s="6"/>
      <c r="I94" s="6"/>
    </row>
    <row r="95" spans="1:9" s="1" customFormat="1" x14ac:dyDescent="0.2">
      <c r="A95" s="5"/>
      <c r="B95" s="3"/>
      <c r="C95" s="6"/>
      <c r="D95" s="6"/>
      <c r="E95" s="6"/>
      <c r="F95" s="6"/>
      <c r="G95" s="6"/>
      <c r="H95" s="6"/>
      <c r="I95" s="6"/>
    </row>
    <row r="96" spans="1:9" s="1" customFormat="1" x14ac:dyDescent="0.2">
      <c r="A96" s="5"/>
      <c r="B96" s="3"/>
      <c r="C96" s="6"/>
      <c r="D96" s="6"/>
      <c r="E96" s="6"/>
      <c r="F96" s="6"/>
      <c r="G96" s="6"/>
      <c r="H96" s="6"/>
      <c r="I96" s="6"/>
    </row>
    <row r="97" spans="1:9" s="1" customFormat="1" x14ac:dyDescent="0.2">
      <c r="A97" s="5"/>
      <c r="B97" s="3"/>
      <c r="C97" s="6"/>
      <c r="D97" s="6"/>
      <c r="E97" s="6"/>
      <c r="F97" s="6"/>
      <c r="G97" s="6"/>
      <c r="H97" s="6"/>
      <c r="I97" s="6"/>
    </row>
    <row r="98" spans="1:9" s="1" customFormat="1" x14ac:dyDescent="0.2">
      <c r="A98" s="5"/>
      <c r="B98" s="3"/>
      <c r="C98" s="6"/>
      <c r="D98" s="6"/>
      <c r="E98" s="6"/>
      <c r="F98" s="6"/>
      <c r="G98" s="6"/>
      <c r="H98" s="6"/>
      <c r="I98" s="6"/>
    </row>
    <row r="99" spans="1:9" s="1" customFormat="1" x14ac:dyDescent="0.2">
      <c r="A99" s="5"/>
      <c r="B99" s="3"/>
      <c r="C99" s="6"/>
      <c r="D99" s="6"/>
      <c r="E99" s="6"/>
      <c r="F99" s="6"/>
      <c r="G99" s="6"/>
      <c r="H99" s="6"/>
      <c r="I99" s="6"/>
    </row>
    <row r="100" spans="1:9" s="1" customFormat="1" x14ac:dyDescent="0.2">
      <c r="A100" s="5"/>
      <c r="B100" s="3"/>
      <c r="C100" s="6"/>
      <c r="D100" s="6"/>
      <c r="E100" s="6"/>
      <c r="F100" s="6"/>
      <c r="G100" s="6"/>
      <c r="H100" s="6"/>
      <c r="I100" s="6"/>
    </row>
    <row r="101" spans="1:9" s="1" customFormat="1" x14ac:dyDescent="0.2">
      <c r="A101" s="5"/>
      <c r="B101" s="3"/>
      <c r="C101" s="6"/>
      <c r="D101" s="6"/>
      <c r="E101" s="6"/>
      <c r="F101" s="6"/>
      <c r="G101" s="6"/>
      <c r="H101" s="6"/>
      <c r="I101" s="6"/>
    </row>
    <row r="102" spans="1:9" s="1" customFormat="1" x14ac:dyDescent="0.2">
      <c r="A102" s="5"/>
      <c r="B102" s="3"/>
      <c r="C102" s="6"/>
      <c r="D102" s="6"/>
      <c r="E102" s="6"/>
      <c r="F102" s="6"/>
      <c r="G102" s="6"/>
      <c r="H102" s="6"/>
      <c r="I102" s="6"/>
    </row>
    <row r="103" spans="1:9" s="1" customFormat="1" x14ac:dyDescent="0.2">
      <c r="A103" s="5"/>
      <c r="B103" s="3"/>
      <c r="C103" s="6"/>
      <c r="D103" s="6"/>
      <c r="E103" s="6"/>
      <c r="F103" s="6"/>
      <c r="G103" s="6"/>
      <c r="H103" s="6"/>
      <c r="I103" s="6"/>
    </row>
    <row r="104" spans="1:9" s="1" customFormat="1" x14ac:dyDescent="0.2">
      <c r="A104" s="5"/>
      <c r="B104" s="3"/>
      <c r="C104" s="6"/>
      <c r="D104" s="6"/>
      <c r="E104" s="6"/>
      <c r="F104" s="6"/>
      <c r="G104" s="6"/>
      <c r="H104" s="6"/>
      <c r="I104" s="6"/>
    </row>
    <row r="105" spans="1:9" s="1" customFormat="1" x14ac:dyDescent="0.2">
      <c r="A105" s="5"/>
      <c r="B105" s="3"/>
      <c r="C105" s="6"/>
      <c r="D105" s="6"/>
      <c r="E105" s="6"/>
      <c r="F105" s="6"/>
      <c r="G105" s="6"/>
      <c r="H105" s="6"/>
      <c r="I105" s="6"/>
    </row>
    <row r="106" spans="1:9" s="1" customFormat="1" x14ac:dyDescent="0.2">
      <c r="A106" s="5"/>
      <c r="B106" s="3"/>
      <c r="C106" s="6"/>
      <c r="D106" s="6"/>
      <c r="E106" s="6"/>
      <c r="F106" s="6"/>
      <c r="G106" s="6"/>
      <c r="H106" s="6"/>
      <c r="I106" s="6"/>
    </row>
    <row r="107" spans="1:9" s="1" customFormat="1" x14ac:dyDescent="0.2">
      <c r="A107" s="5"/>
      <c r="B107" s="3"/>
      <c r="C107" s="6"/>
      <c r="D107" s="6"/>
      <c r="E107" s="6"/>
      <c r="F107" s="6"/>
      <c r="G107" s="6"/>
      <c r="H107" s="6"/>
      <c r="I107" s="6"/>
    </row>
    <row r="108" spans="1:9" s="1" customFormat="1" x14ac:dyDescent="0.2">
      <c r="A108" s="5"/>
      <c r="B108" s="3"/>
      <c r="C108" s="6"/>
      <c r="D108" s="6"/>
      <c r="E108" s="6"/>
      <c r="F108" s="6"/>
      <c r="G108" s="6"/>
      <c r="H108" s="6"/>
      <c r="I108" s="6"/>
    </row>
    <row r="109" spans="1:9" s="1" customFormat="1" x14ac:dyDescent="0.2">
      <c r="A109" s="5"/>
      <c r="B109" s="3"/>
      <c r="C109" s="6"/>
      <c r="D109" s="6"/>
      <c r="E109" s="6"/>
      <c r="F109" s="6"/>
      <c r="G109" s="6"/>
      <c r="H109" s="6"/>
      <c r="I109" s="6"/>
    </row>
    <row r="110" spans="1:9" s="1" customFormat="1" x14ac:dyDescent="0.2">
      <c r="A110" s="5"/>
      <c r="B110" s="3"/>
      <c r="C110" s="6"/>
      <c r="D110" s="6"/>
      <c r="E110" s="6"/>
      <c r="F110" s="6"/>
      <c r="G110" s="6"/>
      <c r="H110" s="6"/>
      <c r="I110" s="6"/>
    </row>
    <row r="111" spans="1:9" s="1" customFormat="1" x14ac:dyDescent="0.2">
      <c r="A111" s="5"/>
      <c r="B111" s="3"/>
      <c r="C111" s="6"/>
      <c r="D111" s="6"/>
      <c r="E111" s="6"/>
      <c r="F111" s="6"/>
      <c r="G111" s="6"/>
      <c r="H111" s="6"/>
      <c r="I111" s="6"/>
    </row>
    <row r="112" spans="1:9" s="1" customFormat="1" x14ac:dyDescent="0.2">
      <c r="A112" s="5"/>
      <c r="B112" s="3"/>
      <c r="C112" s="6"/>
      <c r="D112" s="6"/>
      <c r="E112" s="6"/>
      <c r="F112" s="6"/>
      <c r="G112" s="6"/>
      <c r="H112" s="6"/>
      <c r="I112" s="6"/>
    </row>
    <row r="113" spans="1:9" s="1" customFormat="1" x14ac:dyDescent="0.2">
      <c r="A113" s="5"/>
      <c r="B113" s="3"/>
      <c r="C113" s="6"/>
      <c r="D113" s="6"/>
      <c r="E113" s="6"/>
      <c r="F113" s="6"/>
      <c r="G113" s="6"/>
      <c r="H113" s="6"/>
      <c r="I113" s="6"/>
    </row>
    <row r="114" spans="1:9" s="1" customFormat="1" x14ac:dyDescent="0.2">
      <c r="A114" s="5"/>
      <c r="B114" s="3"/>
      <c r="C114" s="6"/>
      <c r="D114" s="6"/>
      <c r="E114" s="6"/>
      <c r="F114" s="6"/>
      <c r="G114" s="6"/>
      <c r="H114" s="6"/>
      <c r="I114" s="6"/>
    </row>
    <row r="115" spans="1:9" s="1" customFormat="1" x14ac:dyDescent="0.2">
      <c r="A115" s="5"/>
      <c r="B115" s="3"/>
      <c r="C115" s="6"/>
      <c r="D115" s="6"/>
      <c r="E115" s="6"/>
      <c r="F115" s="6"/>
      <c r="G115" s="6"/>
      <c r="H115" s="6"/>
      <c r="I115" s="6"/>
    </row>
    <row r="116" spans="1:9" s="1" customFormat="1" x14ac:dyDescent="0.2">
      <c r="A116" s="5"/>
      <c r="B116" s="3"/>
      <c r="C116" s="6"/>
      <c r="D116" s="6"/>
      <c r="E116" s="6"/>
      <c r="F116" s="6"/>
      <c r="G116" s="6"/>
      <c r="H116" s="6"/>
      <c r="I116" s="6"/>
    </row>
    <row r="117" spans="1:9" s="1" customFormat="1" x14ac:dyDescent="0.2">
      <c r="A117" s="5"/>
      <c r="B117" s="3"/>
      <c r="C117" s="6"/>
      <c r="D117" s="6"/>
      <c r="E117" s="6"/>
      <c r="F117" s="6"/>
      <c r="G117" s="6"/>
      <c r="H117" s="6"/>
      <c r="I117" s="6"/>
    </row>
    <row r="118" spans="1:9" s="1" customFormat="1" x14ac:dyDescent="0.2">
      <c r="A118" s="5"/>
      <c r="B118" s="3"/>
      <c r="C118" s="6"/>
      <c r="D118" s="6"/>
      <c r="E118" s="6"/>
      <c r="F118" s="6"/>
      <c r="G118" s="6"/>
      <c r="H118" s="6"/>
      <c r="I118" s="6"/>
    </row>
    <row r="119" spans="1:9" s="1" customFormat="1" x14ac:dyDescent="0.2">
      <c r="A119" s="5"/>
      <c r="B119" s="3"/>
      <c r="C119" s="6"/>
      <c r="D119" s="6"/>
      <c r="E119" s="6"/>
      <c r="F119" s="6"/>
      <c r="G119" s="6"/>
      <c r="H119" s="6"/>
      <c r="I119" s="6"/>
    </row>
    <row r="120" spans="1:9" s="1" customFormat="1" x14ac:dyDescent="0.2">
      <c r="A120" s="5"/>
      <c r="B120" s="3"/>
      <c r="C120" s="6"/>
      <c r="D120" s="6"/>
      <c r="E120" s="6"/>
      <c r="F120" s="6"/>
      <c r="G120" s="6"/>
      <c r="H120" s="6"/>
      <c r="I120" s="6"/>
    </row>
    <row r="121" spans="1:9" s="1" customFormat="1" x14ac:dyDescent="0.2">
      <c r="A121" s="5"/>
      <c r="B121" s="3"/>
      <c r="C121" s="6"/>
      <c r="D121" s="6"/>
      <c r="E121" s="6"/>
      <c r="F121" s="6"/>
      <c r="G121" s="6"/>
      <c r="H121" s="6"/>
      <c r="I121" s="6"/>
    </row>
    <row r="122" spans="1:9" s="1" customFormat="1" x14ac:dyDescent="0.2">
      <c r="A122" s="5"/>
      <c r="B122" s="3"/>
      <c r="C122" s="6"/>
      <c r="D122" s="6"/>
      <c r="E122" s="6"/>
      <c r="F122" s="6"/>
      <c r="G122" s="6"/>
      <c r="H122" s="6"/>
      <c r="I122" s="6"/>
    </row>
    <row r="123" spans="1:9" s="1" customFormat="1" x14ac:dyDescent="0.2">
      <c r="A123" s="5"/>
      <c r="B123" s="3"/>
      <c r="C123" s="6"/>
      <c r="D123" s="6"/>
      <c r="E123" s="6"/>
      <c r="F123" s="6"/>
      <c r="G123" s="6"/>
      <c r="H123" s="6"/>
      <c r="I123" s="6"/>
    </row>
    <row r="124" spans="1:9" s="1" customFormat="1" x14ac:dyDescent="0.2">
      <c r="A124" s="5"/>
      <c r="B124" s="3"/>
      <c r="C124" s="6"/>
      <c r="D124" s="6"/>
      <c r="E124" s="6"/>
      <c r="F124" s="6"/>
      <c r="G124" s="6"/>
      <c r="H124" s="6"/>
      <c r="I124" s="6"/>
    </row>
    <row r="125" spans="1:9" s="1" customFormat="1" x14ac:dyDescent="0.2">
      <c r="A125" s="5"/>
      <c r="B125" s="3"/>
      <c r="C125" s="6"/>
      <c r="D125" s="6"/>
      <c r="E125" s="6"/>
      <c r="F125" s="6"/>
      <c r="G125" s="6"/>
      <c r="H125" s="6"/>
      <c r="I125" s="6"/>
    </row>
    <row r="126" spans="1:9" s="1" customFormat="1" x14ac:dyDescent="0.2">
      <c r="A126" s="5"/>
      <c r="B126" s="3"/>
      <c r="C126" s="6"/>
      <c r="D126" s="6"/>
      <c r="E126" s="6"/>
      <c r="F126" s="6"/>
      <c r="G126" s="6"/>
      <c r="H126" s="6"/>
      <c r="I126" s="6"/>
    </row>
    <row r="127" spans="1:9" s="1" customFormat="1" x14ac:dyDescent="0.2">
      <c r="A127" s="5"/>
      <c r="B127" s="3"/>
      <c r="C127" s="6"/>
      <c r="D127" s="6"/>
      <c r="E127" s="6"/>
      <c r="F127" s="6"/>
      <c r="G127" s="6"/>
      <c r="H127" s="6"/>
      <c r="I127" s="6"/>
    </row>
    <row r="128" spans="1:9" s="1" customFormat="1" x14ac:dyDescent="0.2">
      <c r="A128" s="5"/>
      <c r="B128" s="3"/>
      <c r="C128" s="6"/>
      <c r="D128" s="6"/>
      <c r="E128" s="6"/>
      <c r="F128" s="6"/>
      <c r="G128" s="6"/>
      <c r="H128" s="6"/>
      <c r="I128" s="6"/>
    </row>
    <row r="129" spans="1:9" s="1" customFormat="1" x14ac:dyDescent="0.2">
      <c r="A129" s="5"/>
      <c r="B129" s="3"/>
      <c r="C129" s="6"/>
      <c r="D129" s="6"/>
      <c r="E129" s="6"/>
      <c r="F129" s="6"/>
      <c r="G129" s="6"/>
      <c r="H129" s="6"/>
      <c r="I129" s="6"/>
    </row>
    <row r="130" spans="1:9" s="1" customFormat="1" x14ac:dyDescent="0.2">
      <c r="A130" s="5"/>
      <c r="B130" s="3"/>
      <c r="C130" s="6"/>
      <c r="D130" s="6"/>
      <c r="E130" s="6"/>
      <c r="F130" s="6"/>
      <c r="G130" s="6"/>
      <c r="H130" s="6"/>
      <c r="I130" s="6"/>
    </row>
    <row r="131" spans="1:9" s="1" customFormat="1" x14ac:dyDescent="0.2">
      <c r="A131" s="5"/>
      <c r="B131" s="3"/>
      <c r="C131" s="6"/>
      <c r="D131" s="6"/>
      <c r="E131" s="6"/>
      <c r="F131" s="6"/>
      <c r="G131" s="6"/>
      <c r="H131" s="6"/>
      <c r="I131" s="6"/>
    </row>
    <row r="132" spans="1:9" s="1" customFormat="1" x14ac:dyDescent="0.2">
      <c r="A132" s="5"/>
      <c r="B132" s="3"/>
      <c r="C132" s="6"/>
      <c r="D132" s="6"/>
      <c r="E132" s="6"/>
      <c r="F132" s="6"/>
      <c r="G132" s="6"/>
      <c r="H132" s="6"/>
      <c r="I132" s="6"/>
    </row>
    <row r="133" spans="1:9" s="1" customFormat="1" x14ac:dyDescent="0.2">
      <c r="A133" s="5"/>
      <c r="B133" s="3"/>
      <c r="C133" s="6"/>
      <c r="D133" s="6"/>
      <c r="E133" s="6"/>
      <c r="F133" s="6"/>
      <c r="G133" s="6"/>
      <c r="H133" s="6"/>
      <c r="I133" s="6"/>
    </row>
    <row r="134" spans="1:9" s="1" customFormat="1" x14ac:dyDescent="0.2">
      <c r="A134" s="5"/>
      <c r="B134" s="3"/>
      <c r="C134" s="6"/>
      <c r="D134" s="6"/>
      <c r="E134" s="6"/>
      <c r="F134" s="6"/>
      <c r="G134" s="6"/>
      <c r="H134" s="6"/>
      <c r="I134" s="6"/>
    </row>
    <row r="135" spans="1:9" s="1" customFormat="1" x14ac:dyDescent="0.2">
      <c r="A135" s="5"/>
      <c r="B135" s="3"/>
      <c r="C135" s="6"/>
      <c r="D135" s="6"/>
      <c r="E135" s="6"/>
      <c r="F135" s="6"/>
      <c r="G135" s="6"/>
      <c r="H135" s="6"/>
      <c r="I135" s="6"/>
    </row>
    <row r="136" spans="1:9" s="1" customFormat="1" x14ac:dyDescent="0.2">
      <c r="A136" s="5"/>
      <c r="B136" s="3"/>
      <c r="C136" s="6"/>
      <c r="D136" s="6"/>
      <c r="E136" s="6"/>
      <c r="F136" s="6"/>
      <c r="G136" s="6"/>
      <c r="H136" s="6"/>
      <c r="I136" s="6"/>
    </row>
    <row r="137" spans="1:9" s="1" customFormat="1" x14ac:dyDescent="0.2">
      <c r="A137" s="5"/>
      <c r="B137" s="3"/>
      <c r="C137" s="6"/>
      <c r="D137" s="6"/>
      <c r="E137" s="6"/>
      <c r="F137" s="6"/>
      <c r="G137" s="6"/>
      <c r="H137" s="6"/>
      <c r="I137" s="6"/>
    </row>
    <row r="138" spans="1:9" s="1" customFormat="1" x14ac:dyDescent="0.2">
      <c r="A138" s="5"/>
      <c r="B138" s="3"/>
      <c r="C138" s="6"/>
      <c r="D138" s="6"/>
      <c r="E138" s="6"/>
      <c r="F138" s="6"/>
      <c r="G138" s="6"/>
      <c r="H138" s="6"/>
      <c r="I138" s="6"/>
    </row>
    <row r="139" spans="1:9" s="1" customFormat="1" x14ac:dyDescent="0.2">
      <c r="A139" s="5"/>
      <c r="B139" s="3"/>
      <c r="C139" s="6"/>
      <c r="D139" s="6"/>
      <c r="E139" s="6"/>
      <c r="F139" s="6"/>
      <c r="G139" s="6"/>
      <c r="H139" s="6"/>
      <c r="I139" s="6"/>
    </row>
    <row r="140" spans="1:9" s="1" customFormat="1" x14ac:dyDescent="0.2">
      <c r="A140" s="5"/>
      <c r="B140" s="3"/>
      <c r="C140" s="6"/>
      <c r="D140" s="6"/>
      <c r="E140" s="6"/>
      <c r="F140" s="6"/>
      <c r="G140" s="6"/>
      <c r="H140" s="6"/>
      <c r="I140" s="6"/>
    </row>
    <row r="141" spans="1:9" s="1" customFormat="1" x14ac:dyDescent="0.2">
      <c r="A141" s="5"/>
      <c r="B141" s="3"/>
      <c r="C141" s="6"/>
      <c r="D141" s="6"/>
      <c r="E141" s="6"/>
      <c r="F141" s="6"/>
      <c r="G141" s="6"/>
      <c r="H141" s="6"/>
      <c r="I141" s="6"/>
    </row>
    <row r="142" spans="1:9" s="1" customFormat="1" x14ac:dyDescent="0.2">
      <c r="A142" s="5"/>
      <c r="B142" s="3"/>
      <c r="C142" s="6"/>
      <c r="D142" s="6"/>
      <c r="E142" s="6"/>
      <c r="F142" s="6"/>
      <c r="G142" s="6"/>
      <c r="H142" s="6"/>
      <c r="I142" s="6"/>
    </row>
    <row r="143" spans="1:9" s="1" customFormat="1" x14ac:dyDescent="0.2">
      <c r="A143" s="5"/>
      <c r="B143" s="3"/>
      <c r="C143" s="6"/>
      <c r="D143" s="6"/>
      <c r="E143" s="6"/>
      <c r="F143" s="6"/>
      <c r="G143" s="6"/>
      <c r="H143" s="6"/>
      <c r="I143" s="6"/>
    </row>
    <row r="144" spans="1:9" s="1" customFormat="1" x14ac:dyDescent="0.2">
      <c r="A144" s="5"/>
      <c r="B144" s="3"/>
      <c r="C144" s="6"/>
      <c r="D144" s="6"/>
      <c r="E144" s="6"/>
      <c r="F144" s="6"/>
      <c r="G144" s="6"/>
      <c r="H144" s="6"/>
      <c r="I144" s="6"/>
    </row>
    <row r="145" spans="1:9" s="1" customFormat="1" x14ac:dyDescent="0.2">
      <c r="A145" s="5"/>
      <c r="B145" s="3"/>
      <c r="C145" s="6"/>
      <c r="D145" s="6"/>
      <c r="E145" s="6"/>
      <c r="F145" s="6"/>
      <c r="G145" s="6"/>
      <c r="H145" s="6"/>
      <c r="I145" s="6"/>
    </row>
    <row r="146" spans="1:9" s="1" customFormat="1" x14ac:dyDescent="0.2">
      <c r="A146" s="5"/>
      <c r="B146" s="3"/>
      <c r="C146" s="6"/>
      <c r="D146" s="6"/>
      <c r="E146" s="6"/>
      <c r="F146" s="6"/>
      <c r="G146" s="6"/>
      <c r="H146" s="6"/>
      <c r="I146" s="6"/>
    </row>
    <row r="147" spans="1:9" s="1" customFormat="1" x14ac:dyDescent="0.2">
      <c r="A147" s="5"/>
      <c r="B147" s="3"/>
      <c r="C147" s="6"/>
      <c r="D147" s="6"/>
      <c r="E147" s="6"/>
      <c r="F147" s="6"/>
      <c r="G147" s="6"/>
      <c r="H147" s="6"/>
      <c r="I147" s="6"/>
    </row>
    <row r="148" spans="1:9" s="1" customFormat="1" x14ac:dyDescent="0.2">
      <c r="A148" s="5"/>
      <c r="B148" s="3"/>
      <c r="C148" s="6"/>
      <c r="D148" s="6"/>
      <c r="E148" s="6"/>
      <c r="F148" s="6"/>
      <c r="G148" s="6"/>
      <c r="H148" s="6"/>
      <c r="I148" s="6"/>
    </row>
    <row r="149" spans="1:9" s="1" customFormat="1" x14ac:dyDescent="0.2">
      <c r="A149" s="5"/>
      <c r="B149" s="3"/>
      <c r="C149" s="6"/>
      <c r="D149" s="6"/>
      <c r="E149" s="6"/>
      <c r="F149" s="6"/>
      <c r="G149" s="6"/>
      <c r="H149" s="6"/>
      <c r="I149" s="6"/>
    </row>
    <row r="150" spans="1:9" s="1" customFormat="1" x14ac:dyDescent="0.2">
      <c r="A150" s="5"/>
      <c r="B150" s="3"/>
      <c r="C150" s="6"/>
      <c r="D150" s="6"/>
      <c r="E150" s="6"/>
      <c r="F150" s="6"/>
      <c r="G150" s="6"/>
      <c r="H150" s="6"/>
      <c r="I150" s="6"/>
    </row>
    <row r="151" spans="1:9" s="1" customFormat="1" x14ac:dyDescent="0.2">
      <c r="A151" s="5"/>
      <c r="B151" s="3"/>
      <c r="C151" s="6"/>
      <c r="D151" s="6"/>
      <c r="E151" s="6"/>
      <c r="F151" s="6"/>
      <c r="G151" s="6"/>
      <c r="H151" s="6"/>
      <c r="I151" s="6"/>
    </row>
    <row r="152" spans="1:9" s="1" customFormat="1" x14ac:dyDescent="0.2">
      <c r="A152" s="5"/>
      <c r="B152" s="3"/>
      <c r="C152" s="6"/>
      <c r="D152" s="6"/>
      <c r="E152" s="6"/>
      <c r="F152" s="6"/>
      <c r="G152" s="6"/>
      <c r="H152" s="6"/>
      <c r="I152" s="6"/>
    </row>
    <row r="153" spans="1:9" s="1" customFormat="1" x14ac:dyDescent="0.2">
      <c r="A153" s="5"/>
      <c r="B153" s="3"/>
      <c r="C153" s="6"/>
      <c r="D153" s="6"/>
      <c r="E153" s="6"/>
      <c r="F153" s="6"/>
      <c r="G153" s="6"/>
      <c r="H153" s="6"/>
      <c r="I153" s="6"/>
    </row>
    <row r="154" spans="1:9" s="1" customFormat="1" x14ac:dyDescent="0.2">
      <c r="A154" s="5"/>
      <c r="B154" s="3"/>
      <c r="C154" s="6"/>
      <c r="D154" s="6"/>
      <c r="E154" s="6"/>
      <c r="F154" s="6"/>
      <c r="G154" s="6"/>
      <c r="H154" s="6"/>
      <c r="I154" s="6"/>
    </row>
    <row r="155" spans="1:9" s="1" customFormat="1" x14ac:dyDescent="0.2">
      <c r="A155" s="5"/>
      <c r="B155" s="3"/>
      <c r="C155" s="6"/>
      <c r="D155" s="6"/>
      <c r="E155" s="6"/>
      <c r="F155" s="6"/>
      <c r="G155" s="6"/>
      <c r="H155" s="6"/>
      <c r="I155" s="6"/>
    </row>
    <row r="156" spans="1:9" s="1" customFormat="1" x14ac:dyDescent="0.2">
      <c r="A156" s="5"/>
      <c r="B156" s="3"/>
      <c r="C156" s="6"/>
      <c r="D156" s="6"/>
      <c r="E156" s="6"/>
      <c r="F156" s="6"/>
      <c r="G156" s="6"/>
      <c r="H156" s="6"/>
      <c r="I156" s="6"/>
    </row>
    <row r="157" spans="1:9" s="1" customFormat="1" x14ac:dyDescent="0.2">
      <c r="A157" s="5"/>
      <c r="B157" s="3"/>
      <c r="C157" s="6"/>
      <c r="D157" s="6"/>
      <c r="E157" s="6"/>
      <c r="F157" s="6"/>
      <c r="G157" s="6"/>
      <c r="H157" s="6"/>
      <c r="I157" s="6"/>
    </row>
    <row r="158" spans="1:9" s="1" customFormat="1" x14ac:dyDescent="0.2">
      <c r="A158" s="5"/>
      <c r="B158" s="3"/>
      <c r="C158" s="6"/>
      <c r="D158" s="6"/>
      <c r="E158" s="6"/>
      <c r="F158" s="6"/>
      <c r="G158" s="6"/>
      <c r="H158" s="6"/>
      <c r="I158" s="6"/>
    </row>
    <row r="159" spans="1:9" s="1" customFormat="1" x14ac:dyDescent="0.2">
      <c r="A159" s="5"/>
      <c r="B159" s="3"/>
      <c r="C159" s="6"/>
      <c r="D159" s="6"/>
      <c r="E159" s="6"/>
      <c r="F159" s="6"/>
      <c r="G159" s="6"/>
      <c r="H159" s="6"/>
      <c r="I159" s="6"/>
    </row>
    <row r="160" spans="1:9" s="1" customFormat="1" x14ac:dyDescent="0.2">
      <c r="A160" s="5"/>
      <c r="B160" s="3"/>
      <c r="C160" s="6"/>
      <c r="D160" s="6"/>
      <c r="E160" s="6"/>
      <c r="F160" s="6"/>
      <c r="G160" s="6"/>
      <c r="H160" s="6"/>
      <c r="I160" s="6"/>
    </row>
    <row r="161" spans="1:9" s="1" customFormat="1" x14ac:dyDescent="0.2">
      <c r="A161" s="5"/>
      <c r="B161" s="3"/>
      <c r="C161" s="6"/>
      <c r="D161" s="6"/>
      <c r="E161" s="6"/>
      <c r="F161" s="6"/>
      <c r="G161" s="6"/>
      <c r="H161" s="6"/>
      <c r="I161" s="6"/>
    </row>
    <row r="162" spans="1:9" s="1" customFormat="1" x14ac:dyDescent="0.2">
      <c r="A162" s="5"/>
      <c r="B162" s="3"/>
      <c r="C162" s="6"/>
      <c r="D162" s="6"/>
      <c r="E162" s="6"/>
      <c r="F162" s="6"/>
      <c r="G162" s="6"/>
      <c r="H162" s="6"/>
      <c r="I162" s="6"/>
    </row>
    <row r="163" spans="1:9" s="1" customFormat="1" x14ac:dyDescent="0.2">
      <c r="A163" s="5"/>
      <c r="B163" s="3"/>
      <c r="C163" s="6"/>
      <c r="D163" s="6"/>
      <c r="E163" s="6"/>
      <c r="F163" s="6"/>
      <c r="G163" s="6"/>
      <c r="H163" s="6"/>
      <c r="I163" s="6"/>
    </row>
    <row r="164" spans="1:9" s="1" customFormat="1" x14ac:dyDescent="0.2">
      <c r="A164" s="5"/>
      <c r="B164" s="3"/>
      <c r="C164" s="6"/>
      <c r="D164" s="6"/>
      <c r="E164" s="6"/>
      <c r="F164" s="6"/>
      <c r="G164" s="6"/>
      <c r="H164" s="6"/>
      <c r="I164" s="6"/>
    </row>
    <row r="165" spans="1:9" s="1" customFormat="1" x14ac:dyDescent="0.2">
      <c r="A165" s="5"/>
      <c r="B165" s="3"/>
      <c r="C165" s="6"/>
      <c r="D165" s="6"/>
      <c r="E165" s="6"/>
      <c r="F165" s="6"/>
      <c r="G165" s="6"/>
      <c r="H165" s="6"/>
      <c r="I165" s="6"/>
    </row>
    <row r="166" spans="1:9" s="1" customFormat="1" x14ac:dyDescent="0.2">
      <c r="A166" s="5"/>
      <c r="B166" s="3"/>
      <c r="C166" s="6"/>
      <c r="D166" s="6"/>
      <c r="E166" s="6"/>
      <c r="F166" s="6"/>
      <c r="G166" s="6"/>
      <c r="H166" s="6"/>
      <c r="I166" s="6"/>
    </row>
    <row r="167" spans="1:9" s="1" customFormat="1" x14ac:dyDescent="0.2">
      <c r="A167" s="5"/>
      <c r="B167" s="3"/>
      <c r="C167" s="6"/>
      <c r="D167" s="6"/>
      <c r="E167" s="6"/>
      <c r="F167" s="6"/>
      <c r="G167" s="6"/>
      <c r="H167" s="6"/>
      <c r="I167" s="6"/>
    </row>
    <row r="168" spans="1:9" s="1" customFormat="1" x14ac:dyDescent="0.2">
      <c r="A168" s="5"/>
      <c r="B168" s="3"/>
      <c r="C168" s="6"/>
      <c r="D168" s="6"/>
      <c r="E168" s="6"/>
      <c r="F168" s="6"/>
      <c r="G168" s="6"/>
      <c r="H168" s="6"/>
      <c r="I168" s="6"/>
    </row>
    <row r="169" spans="1:9" s="1" customFormat="1" x14ac:dyDescent="0.2">
      <c r="A169" s="5"/>
      <c r="B169" s="3"/>
      <c r="C169" s="6"/>
      <c r="D169" s="6"/>
      <c r="E169" s="6"/>
      <c r="F169" s="6"/>
      <c r="G169" s="6"/>
      <c r="H169" s="6"/>
      <c r="I169" s="6"/>
    </row>
    <row r="170" spans="1:9" s="1" customFormat="1" x14ac:dyDescent="0.2">
      <c r="A170" s="5"/>
      <c r="B170" s="3"/>
      <c r="C170" s="6"/>
      <c r="D170" s="6"/>
      <c r="E170" s="6"/>
      <c r="F170" s="6"/>
      <c r="G170" s="6"/>
      <c r="H170" s="6"/>
      <c r="I170" s="6"/>
    </row>
    <row r="171" spans="1:9" s="1" customFormat="1" x14ac:dyDescent="0.2">
      <c r="A171" s="5"/>
      <c r="B171" s="3"/>
      <c r="C171" s="6"/>
      <c r="D171" s="6"/>
      <c r="E171" s="6"/>
      <c r="F171" s="6"/>
      <c r="G171" s="6"/>
      <c r="H171" s="6"/>
      <c r="I171" s="6"/>
    </row>
    <row r="172" spans="1:9" s="1" customFormat="1" x14ac:dyDescent="0.2">
      <c r="A172" s="5"/>
      <c r="B172" s="3"/>
      <c r="C172" s="6"/>
      <c r="D172" s="6"/>
      <c r="E172" s="6"/>
      <c r="F172" s="6"/>
      <c r="G172" s="6"/>
      <c r="H172" s="6"/>
      <c r="I172" s="6"/>
    </row>
    <row r="173" spans="1:9" s="1" customFormat="1" x14ac:dyDescent="0.2">
      <c r="A173" s="5"/>
      <c r="B173" s="3"/>
      <c r="C173" s="6"/>
      <c r="D173" s="6"/>
      <c r="E173" s="6"/>
      <c r="F173" s="6"/>
      <c r="G173" s="6"/>
      <c r="H173" s="6"/>
      <c r="I173" s="6"/>
    </row>
    <row r="174" spans="1:9" s="1" customFormat="1" x14ac:dyDescent="0.2">
      <c r="A174" s="5"/>
      <c r="B174" s="3"/>
      <c r="C174" s="6"/>
      <c r="D174" s="6"/>
      <c r="E174" s="6"/>
      <c r="F174" s="6"/>
      <c r="G174" s="6"/>
      <c r="H174" s="6"/>
      <c r="I174" s="6"/>
    </row>
    <row r="175" spans="1:9" s="1" customFormat="1" x14ac:dyDescent="0.2">
      <c r="A175" s="5"/>
      <c r="B175" s="3"/>
      <c r="C175" s="6"/>
      <c r="D175" s="6"/>
      <c r="E175" s="6"/>
      <c r="F175" s="6"/>
      <c r="G175" s="6"/>
      <c r="H175" s="6"/>
      <c r="I175" s="6"/>
    </row>
    <row r="176" spans="1:9" s="1" customFormat="1" x14ac:dyDescent="0.2">
      <c r="A176" s="5"/>
      <c r="B176" s="3"/>
      <c r="C176" s="6"/>
      <c r="D176" s="6"/>
      <c r="E176" s="6"/>
      <c r="F176" s="6"/>
      <c r="G176" s="6"/>
      <c r="H176" s="6"/>
      <c r="I176" s="6"/>
    </row>
    <row r="177" spans="1:9" s="1" customFormat="1" x14ac:dyDescent="0.2">
      <c r="A177" s="5"/>
      <c r="B177" s="3"/>
      <c r="C177" s="6"/>
      <c r="D177" s="6"/>
      <c r="E177" s="6"/>
      <c r="F177" s="6"/>
      <c r="G177" s="6"/>
      <c r="H177" s="6"/>
      <c r="I177" s="6"/>
    </row>
    <row r="178" spans="1:9" s="1" customFormat="1" x14ac:dyDescent="0.2">
      <c r="A178" s="5"/>
      <c r="B178" s="3"/>
      <c r="C178" s="6"/>
      <c r="D178" s="6"/>
      <c r="E178" s="6"/>
      <c r="F178" s="6"/>
      <c r="G178" s="6"/>
      <c r="H178" s="6"/>
      <c r="I178" s="6"/>
    </row>
    <row r="179" spans="1:9" s="1" customFormat="1" x14ac:dyDescent="0.2">
      <c r="A179" s="5"/>
      <c r="B179" s="3"/>
      <c r="C179" s="6"/>
      <c r="D179" s="6"/>
      <c r="E179" s="6"/>
      <c r="F179" s="6"/>
      <c r="G179" s="6"/>
      <c r="H179" s="6"/>
      <c r="I179" s="6"/>
    </row>
    <row r="180" spans="1:9" s="1" customFormat="1" x14ac:dyDescent="0.2">
      <c r="A180" s="5"/>
      <c r="B180" s="3"/>
      <c r="C180" s="6"/>
      <c r="D180" s="6"/>
      <c r="E180" s="6"/>
      <c r="F180" s="6"/>
      <c r="G180" s="6"/>
      <c r="H180" s="6"/>
      <c r="I180" s="6"/>
    </row>
    <row r="181" spans="1:9" s="1" customFormat="1" x14ac:dyDescent="0.2">
      <c r="A181" s="5"/>
      <c r="B181" s="3"/>
      <c r="C181" s="6"/>
      <c r="D181" s="6"/>
      <c r="E181" s="6"/>
      <c r="F181" s="6"/>
      <c r="G181" s="6"/>
      <c r="H181" s="6"/>
      <c r="I181" s="6"/>
    </row>
    <row r="182" spans="1:9" s="1" customFormat="1" x14ac:dyDescent="0.2">
      <c r="A182" s="5"/>
      <c r="B182" s="3"/>
      <c r="C182" s="6"/>
      <c r="D182" s="6"/>
      <c r="E182" s="6"/>
      <c r="F182" s="6"/>
      <c r="G182" s="6"/>
      <c r="H182" s="6"/>
      <c r="I182" s="6"/>
    </row>
    <row r="183" spans="1:9" s="1" customFormat="1" x14ac:dyDescent="0.2">
      <c r="A183" s="5"/>
      <c r="B183" s="3"/>
      <c r="C183" s="6"/>
      <c r="D183" s="6"/>
      <c r="E183" s="6"/>
      <c r="F183" s="6"/>
      <c r="G183" s="6"/>
      <c r="H183" s="6"/>
      <c r="I183" s="6"/>
    </row>
    <row r="184" spans="1:9" s="1" customFormat="1" x14ac:dyDescent="0.2">
      <c r="A184" s="5"/>
      <c r="B184" s="3"/>
      <c r="C184" s="6"/>
      <c r="D184" s="6"/>
      <c r="E184" s="6"/>
      <c r="F184" s="6"/>
      <c r="G184" s="6"/>
      <c r="H184" s="6"/>
      <c r="I184" s="6"/>
    </row>
    <row r="185" spans="1:9" s="1" customFormat="1" x14ac:dyDescent="0.2">
      <c r="A185" s="5"/>
      <c r="B185" s="3"/>
      <c r="C185" s="6"/>
      <c r="D185" s="6"/>
      <c r="E185" s="6"/>
      <c r="F185" s="6"/>
      <c r="G185" s="6"/>
      <c r="H185" s="6"/>
      <c r="I185" s="6"/>
    </row>
    <row r="186" spans="1:9" s="1" customFormat="1" x14ac:dyDescent="0.2">
      <c r="A186" s="5"/>
      <c r="B186" s="3"/>
      <c r="C186" s="6"/>
      <c r="D186" s="6"/>
      <c r="E186" s="6"/>
      <c r="F186" s="6"/>
      <c r="G186" s="6"/>
      <c r="H186" s="6"/>
      <c r="I186" s="6"/>
    </row>
    <row r="187" spans="1:9" s="1" customFormat="1" x14ac:dyDescent="0.2">
      <c r="A187" s="5"/>
      <c r="B187" s="3"/>
      <c r="C187" s="6"/>
      <c r="D187" s="6"/>
      <c r="E187" s="6"/>
      <c r="F187" s="6"/>
      <c r="G187" s="6"/>
      <c r="H187" s="6"/>
      <c r="I187" s="6"/>
    </row>
    <row r="188" spans="1:9" s="1" customFormat="1" x14ac:dyDescent="0.2">
      <c r="A188" s="5"/>
      <c r="B188" s="3"/>
      <c r="C188" s="6"/>
      <c r="D188" s="6"/>
      <c r="E188" s="6"/>
      <c r="F188" s="6"/>
      <c r="G188" s="6"/>
      <c r="H188" s="6"/>
      <c r="I188" s="6"/>
    </row>
    <row r="189" spans="1:9" s="1" customFormat="1" x14ac:dyDescent="0.2">
      <c r="A189" s="5"/>
      <c r="B189" s="3"/>
      <c r="C189" s="6"/>
      <c r="D189" s="6"/>
      <c r="E189" s="6"/>
      <c r="F189" s="6"/>
      <c r="G189" s="6"/>
      <c r="H189" s="6"/>
      <c r="I189" s="6"/>
    </row>
    <row r="190" spans="1:9" s="1" customFormat="1" x14ac:dyDescent="0.2">
      <c r="A190" s="5"/>
      <c r="B190" s="3"/>
      <c r="C190" s="6"/>
      <c r="D190" s="6"/>
      <c r="E190" s="6"/>
      <c r="F190" s="6"/>
      <c r="G190" s="6"/>
      <c r="H190" s="6"/>
      <c r="I190" s="6"/>
    </row>
    <row r="191" spans="1:9" s="1" customFormat="1" x14ac:dyDescent="0.2">
      <c r="A191" s="5"/>
      <c r="B191" s="3"/>
      <c r="C191" s="6"/>
      <c r="D191" s="6"/>
      <c r="E191" s="6"/>
      <c r="F191" s="6"/>
      <c r="G191" s="6"/>
      <c r="H191" s="6"/>
      <c r="I191" s="6"/>
    </row>
    <row r="192" spans="1:9" s="1" customFormat="1" x14ac:dyDescent="0.2">
      <c r="A192" s="5"/>
      <c r="B192" s="3"/>
      <c r="C192" s="6"/>
      <c r="D192" s="6"/>
      <c r="E192" s="6"/>
      <c r="F192" s="6"/>
      <c r="G192" s="6"/>
      <c r="H192" s="6"/>
      <c r="I192" s="6"/>
    </row>
    <row r="193" spans="1:9" s="1" customFormat="1" x14ac:dyDescent="0.2">
      <c r="A193" s="5"/>
      <c r="B193" s="3"/>
      <c r="C193" s="6"/>
      <c r="D193" s="6"/>
      <c r="E193" s="6"/>
      <c r="F193" s="6"/>
      <c r="G193" s="6"/>
      <c r="H193" s="6"/>
      <c r="I193" s="6"/>
    </row>
    <row r="194" spans="1:9" s="1" customFormat="1" x14ac:dyDescent="0.2">
      <c r="A194" s="5"/>
      <c r="B194" s="3"/>
      <c r="C194" s="6"/>
      <c r="D194" s="6"/>
      <c r="E194" s="6"/>
      <c r="F194" s="6"/>
      <c r="G194" s="6"/>
      <c r="H194" s="6"/>
      <c r="I194" s="6"/>
    </row>
    <row r="195" spans="1:9" s="1" customFormat="1" x14ac:dyDescent="0.2">
      <c r="A195" s="5"/>
      <c r="B195" s="3"/>
      <c r="C195" s="6"/>
      <c r="D195" s="6"/>
      <c r="E195" s="6"/>
      <c r="F195" s="6"/>
      <c r="G195" s="6"/>
      <c r="H195" s="6"/>
      <c r="I195" s="6"/>
    </row>
    <row r="196" spans="1:9" s="1" customFormat="1" x14ac:dyDescent="0.2">
      <c r="A196" s="5"/>
      <c r="B196" s="3"/>
      <c r="C196" s="6"/>
      <c r="D196" s="6"/>
      <c r="E196" s="6"/>
      <c r="F196" s="6"/>
      <c r="G196" s="6"/>
      <c r="H196" s="6"/>
      <c r="I196" s="6"/>
    </row>
    <row r="197" spans="1:9" s="1" customFormat="1" x14ac:dyDescent="0.2">
      <c r="A197" s="5"/>
      <c r="B197" s="3"/>
      <c r="C197" s="6"/>
      <c r="D197" s="6"/>
      <c r="E197" s="6"/>
      <c r="F197" s="6"/>
      <c r="G197" s="6"/>
      <c r="H197" s="6"/>
      <c r="I197" s="6"/>
    </row>
    <row r="198" spans="1:9" s="1" customFormat="1" x14ac:dyDescent="0.2">
      <c r="A198" s="5"/>
      <c r="B198" s="3"/>
      <c r="C198" s="6"/>
      <c r="D198" s="6"/>
      <c r="E198" s="6"/>
      <c r="F198" s="6"/>
      <c r="G198" s="6"/>
      <c r="H198" s="6"/>
      <c r="I198" s="6"/>
    </row>
    <row r="199" spans="1:9" s="1" customFormat="1" x14ac:dyDescent="0.2">
      <c r="A199" s="5"/>
      <c r="B199" s="3"/>
      <c r="C199" s="6"/>
      <c r="D199" s="6"/>
      <c r="E199" s="6"/>
      <c r="F199" s="6"/>
      <c r="G199" s="6"/>
      <c r="H199" s="6"/>
      <c r="I199" s="6"/>
    </row>
    <row r="200" spans="1:9" s="1" customFormat="1" x14ac:dyDescent="0.2">
      <c r="A200" s="5"/>
      <c r="B200" s="3"/>
      <c r="C200" s="6"/>
      <c r="D200" s="6"/>
      <c r="E200" s="6"/>
      <c r="F200" s="6"/>
      <c r="G200" s="6"/>
      <c r="H200" s="6"/>
      <c r="I200" s="6"/>
    </row>
    <row r="201" spans="1:9" s="1" customFormat="1" x14ac:dyDescent="0.2">
      <c r="A201" s="5"/>
      <c r="B201" s="3"/>
      <c r="C201" s="6"/>
      <c r="D201" s="6"/>
      <c r="E201" s="6"/>
      <c r="F201" s="6"/>
      <c r="G201" s="6"/>
      <c r="H201" s="6"/>
      <c r="I201" s="6"/>
    </row>
    <row r="202" spans="1:9" s="1" customFormat="1" x14ac:dyDescent="0.2">
      <c r="A202" s="5"/>
      <c r="B202" s="3"/>
      <c r="C202" s="6"/>
      <c r="D202" s="6"/>
      <c r="E202" s="6"/>
      <c r="F202" s="6"/>
      <c r="G202" s="6"/>
      <c r="H202" s="6"/>
      <c r="I202" s="6"/>
    </row>
    <row r="203" spans="1:9" s="1" customFormat="1" x14ac:dyDescent="0.2">
      <c r="A203" s="5"/>
      <c r="B203" s="3"/>
      <c r="C203" s="6"/>
      <c r="D203" s="6"/>
      <c r="E203" s="6"/>
      <c r="F203" s="6"/>
      <c r="G203" s="6"/>
      <c r="H203" s="6"/>
      <c r="I203" s="6"/>
    </row>
    <row r="204" spans="1:9" s="1" customFormat="1" x14ac:dyDescent="0.2">
      <c r="A204" s="5"/>
      <c r="B204" s="3"/>
      <c r="C204" s="6"/>
      <c r="D204" s="6"/>
      <c r="E204" s="6"/>
      <c r="F204" s="6"/>
      <c r="G204" s="6"/>
      <c r="H204" s="6"/>
      <c r="I204" s="6"/>
    </row>
    <row r="205" spans="1:9" s="1" customFormat="1" x14ac:dyDescent="0.2">
      <c r="A205" s="5"/>
      <c r="B205" s="3"/>
      <c r="C205" s="6"/>
      <c r="D205" s="6"/>
      <c r="E205" s="6"/>
      <c r="F205" s="6"/>
      <c r="G205" s="6"/>
      <c r="H205" s="6"/>
      <c r="I205" s="6"/>
    </row>
    <row r="206" spans="1:9" s="1" customFormat="1" x14ac:dyDescent="0.2">
      <c r="A206" s="5"/>
      <c r="B206" s="3"/>
      <c r="C206" s="6"/>
      <c r="D206" s="6"/>
      <c r="E206" s="6"/>
      <c r="F206" s="6"/>
      <c r="G206" s="6"/>
      <c r="H206" s="6"/>
      <c r="I206" s="6"/>
    </row>
    <row r="207" spans="1:9" s="1" customFormat="1" x14ac:dyDescent="0.2">
      <c r="A207" s="5"/>
      <c r="B207" s="3"/>
      <c r="C207" s="6"/>
      <c r="D207" s="6"/>
      <c r="E207" s="6"/>
      <c r="F207" s="6"/>
      <c r="G207" s="6"/>
      <c r="H207" s="6"/>
      <c r="I207" s="6"/>
    </row>
    <row r="208" spans="1:9" s="1" customFormat="1" x14ac:dyDescent="0.2">
      <c r="A208" s="5"/>
      <c r="B208" s="3"/>
      <c r="C208" s="6"/>
      <c r="D208" s="6"/>
      <c r="E208" s="6"/>
      <c r="F208" s="6"/>
      <c r="G208" s="6"/>
      <c r="H208" s="6"/>
      <c r="I208" s="6"/>
    </row>
    <row r="209" spans="1:9" s="1" customFormat="1" x14ac:dyDescent="0.2">
      <c r="A209" s="5"/>
      <c r="B209" s="3"/>
      <c r="C209" s="6"/>
      <c r="D209" s="6"/>
      <c r="E209" s="6"/>
      <c r="F209" s="6"/>
      <c r="G209" s="6"/>
      <c r="H209" s="6"/>
      <c r="I209" s="6"/>
    </row>
    <row r="210" spans="1:9" s="1" customFormat="1" x14ac:dyDescent="0.2">
      <c r="A210" s="5"/>
      <c r="B210" s="3"/>
      <c r="C210" s="6"/>
      <c r="D210" s="6"/>
      <c r="E210" s="6"/>
      <c r="F210" s="6"/>
      <c r="G210" s="6"/>
      <c r="H210" s="6"/>
      <c r="I210" s="6"/>
    </row>
    <row r="211" spans="1:9" s="1" customFormat="1" x14ac:dyDescent="0.2">
      <c r="A211" s="5"/>
      <c r="B211" s="3"/>
      <c r="C211" s="6"/>
      <c r="D211" s="6"/>
      <c r="E211" s="6"/>
      <c r="F211" s="6"/>
      <c r="G211" s="6"/>
      <c r="H211" s="6"/>
      <c r="I211" s="6"/>
    </row>
    <row r="212" spans="1:9" s="1" customFormat="1" x14ac:dyDescent="0.2">
      <c r="A212" s="5"/>
      <c r="B212" s="3"/>
      <c r="C212" s="6"/>
      <c r="D212" s="6"/>
      <c r="E212" s="6"/>
      <c r="F212" s="6"/>
      <c r="G212" s="6"/>
      <c r="H212" s="6"/>
      <c r="I212" s="6"/>
    </row>
    <row r="213" spans="1:9" s="1" customFormat="1" x14ac:dyDescent="0.2">
      <c r="A213" s="5"/>
      <c r="B213" s="3"/>
      <c r="C213" s="6"/>
      <c r="D213" s="6"/>
      <c r="E213" s="6"/>
      <c r="F213" s="6"/>
      <c r="G213" s="6"/>
      <c r="H213" s="6"/>
      <c r="I213" s="6"/>
    </row>
    <row r="214" spans="1:9" s="1" customFormat="1" x14ac:dyDescent="0.2">
      <c r="A214" s="5"/>
      <c r="B214" s="3"/>
      <c r="C214" s="6"/>
      <c r="D214" s="6"/>
      <c r="E214" s="6"/>
      <c r="F214" s="6"/>
      <c r="G214" s="6"/>
      <c r="H214" s="6"/>
      <c r="I214" s="6"/>
    </row>
    <row r="215" spans="1:9" s="1" customFormat="1" x14ac:dyDescent="0.2">
      <c r="A215" s="5"/>
      <c r="B215" s="3"/>
      <c r="C215" s="6"/>
      <c r="D215" s="6"/>
      <c r="E215" s="6"/>
      <c r="F215" s="6"/>
      <c r="G215" s="6"/>
      <c r="H215" s="6"/>
      <c r="I215" s="6"/>
    </row>
    <row r="216" spans="1:9" s="1" customFormat="1" x14ac:dyDescent="0.2">
      <c r="A216" s="5"/>
      <c r="B216" s="3"/>
      <c r="C216" s="6"/>
      <c r="D216" s="6"/>
      <c r="E216" s="6"/>
      <c r="F216" s="6"/>
      <c r="G216" s="6"/>
      <c r="H216" s="6"/>
      <c r="I216" s="6"/>
    </row>
    <row r="217" spans="1:9" s="1" customFormat="1" x14ac:dyDescent="0.2">
      <c r="A217" s="5"/>
      <c r="B217" s="3"/>
      <c r="C217" s="6"/>
      <c r="D217" s="6"/>
      <c r="E217" s="6"/>
      <c r="F217" s="6"/>
      <c r="G217" s="6"/>
      <c r="H217" s="6"/>
      <c r="I217" s="6"/>
    </row>
    <row r="218" spans="1:9" s="1" customFormat="1" x14ac:dyDescent="0.2">
      <c r="A218" s="5"/>
      <c r="B218" s="3"/>
      <c r="C218" s="6"/>
      <c r="D218" s="6"/>
      <c r="E218" s="6"/>
      <c r="F218" s="6"/>
      <c r="G218" s="6"/>
      <c r="H218" s="6"/>
      <c r="I218" s="6"/>
    </row>
    <row r="219" spans="1:9" s="1" customFormat="1" x14ac:dyDescent="0.2">
      <c r="A219" s="5"/>
      <c r="B219" s="3"/>
      <c r="C219" s="6"/>
      <c r="D219" s="6"/>
      <c r="E219" s="6"/>
      <c r="F219" s="6"/>
      <c r="G219" s="6"/>
      <c r="H219" s="6"/>
      <c r="I219" s="6"/>
    </row>
    <row r="220" spans="1:9" s="1" customFormat="1" x14ac:dyDescent="0.2">
      <c r="A220" s="5"/>
      <c r="B220" s="3"/>
      <c r="C220" s="6"/>
      <c r="D220" s="6"/>
      <c r="E220" s="6"/>
      <c r="F220" s="6"/>
      <c r="G220" s="6"/>
      <c r="H220" s="6"/>
      <c r="I220" s="6"/>
    </row>
    <row r="221" spans="1:9" s="1" customFormat="1" x14ac:dyDescent="0.2">
      <c r="A221" s="5"/>
      <c r="B221" s="3"/>
      <c r="C221" s="6"/>
      <c r="D221" s="6"/>
      <c r="E221" s="6"/>
      <c r="F221" s="6"/>
      <c r="G221" s="6"/>
      <c r="H221" s="6"/>
      <c r="I221" s="6"/>
    </row>
    <row r="222" spans="1:9" s="1" customFormat="1" x14ac:dyDescent="0.2">
      <c r="A222" s="5"/>
      <c r="B222" s="3"/>
      <c r="C222" s="6"/>
      <c r="D222" s="6"/>
      <c r="E222" s="6"/>
      <c r="F222" s="6"/>
      <c r="G222" s="6"/>
      <c r="H222" s="6"/>
      <c r="I222" s="6"/>
    </row>
    <row r="223" spans="1:9" s="1" customFormat="1" x14ac:dyDescent="0.2">
      <c r="A223" s="5"/>
      <c r="B223" s="3"/>
      <c r="C223" s="6"/>
      <c r="D223" s="6"/>
      <c r="E223" s="6"/>
      <c r="F223" s="6"/>
      <c r="G223" s="6"/>
      <c r="H223" s="6"/>
      <c r="I223" s="6"/>
    </row>
    <row r="224" spans="1:9" s="1" customFormat="1" x14ac:dyDescent="0.2">
      <c r="A224" s="5"/>
      <c r="B224" s="3"/>
      <c r="C224" s="6"/>
      <c r="D224" s="6"/>
      <c r="E224" s="6"/>
      <c r="F224" s="6"/>
      <c r="G224" s="6"/>
      <c r="H224" s="6"/>
      <c r="I224" s="6"/>
    </row>
    <row r="225" spans="1:9" s="1" customFormat="1" x14ac:dyDescent="0.2">
      <c r="A225" s="5"/>
      <c r="B225" s="3"/>
      <c r="C225" s="6"/>
      <c r="D225" s="6"/>
      <c r="E225" s="6"/>
      <c r="F225" s="6"/>
      <c r="G225" s="6"/>
      <c r="H225" s="6"/>
      <c r="I225" s="6"/>
    </row>
  </sheetData>
  <mergeCells count="1">
    <mergeCell ref="C1:H1"/>
  </mergeCells>
  <phoneticPr fontId="3" type="noConversion"/>
  <pageMargins left="0.75" right="0.5" top="0.7" bottom="0.65" header="0.5" footer="0.5"/>
  <pageSetup orientation="portrait" horizontalDpi="4294967293" verticalDpi="4294967293" r:id="rId1"/>
  <headerFooter alignWithMargins="0">
    <oddFooter>&amp;L&amp;"Calibri,Bold"&amp;9&amp;F, &amp;A.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4"/>
  <sheetViews>
    <sheetView showGridLines="0" tabSelected="1" topLeftCell="A37" zoomScale="200" zoomScaleNormal="200" workbookViewId="0">
      <selection activeCell="E46" sqref="E46"/>
    </sheetView>
  </sheetViews>
  <sheetFormatPr defaultRowHeight="14.25" x14ac:dyDescent="0.2"/>
  <cols>
    <col min="1" max="1" width="3.25" style="23" customWidth="1"/>
    <col min="2" max="2" width="3.75" style="9" customWidth="1"/>
    <col min="3" max="3" width="14.5" style="10" customWidth="1"/>
    <col min="4" max="4" width="11.25" style="10" customWidth="1"/>
    <col min="5" max="5" width="10.625" style="10" customWidth="1"/>
    <col min="6" max="6" width="11.125" style="10" customWidth="1"/>
    <col min="7" max="7" width="10" style="10" customWidth="1"/>
    <col min="8" max="8" width="9.625" style="10" customWidth="1"/>
    <col min="9" max="9" width="9.375" style="10" customWidth="1"/>
    <col min="10" max="10" width="9.625" customWidth="1"/>
  </cols>
  <sheetData>
    <row r="1" spans="1:10" ht="6.75" customHeight="1" x14ac:dyDescent="0.2">
      <c r="A1" s="5"/>
      <c r="B1" s="5"/>
      <c r="C1" s="4"/>
      <c r="D1" s="4"/>
      <c r="E1" s="4"/>
      <c r="F1" s="4"/>
      <c r="G1" s="4"/>
      <c r="H1" s="4"/>
      <c r="I1" s="6"/>
    </row>
    <row r="2" spans="1:10" x14ac:dyDescent="0.2">
      <c r="A2" s="5">
        <v>10</v>
      </c>
      <c r="B2" s="18" t="s">
        <v>4</v>
      </c>
      <c r="C2" s="13" t="s">
        <v>159</v>
      </c>
      <c r="E2" s="4"/>
      <c r="F2" s="4"/>
      <c r="G2" s="4"/>
      <c r="H2" s="4"/>
      <c r="I2" s="4"/>
      <c r="J2" s="6"/>
    </row>
    <row r="3" spans="1:10" x14ac:dyDescent="0.2">
      <c r="A3" s="5"/>
      <c r="B3" s="12"/>
      <c r="C3" s="13" t="s">
        <v>59</v>
      </c>
      <c r="E3" s="4"/>
      <c r="F3" s="4"/>
      <c r="G3" s="4"/>
      <c r="H3" s="4"/>
      <c r="I3" s="4"/>
      <c r="J3" s="6"/>
    </row>
    <row r="4" spans="1:10" ht="15" thickBot="1" x14ac:dyDescent="0.25">
      <c r="A4" s="5"/>
      <c r="B4" s="12"/>
      <c r="C4" s="13" t="s">
        <v>60</v>
      </c>
      <c r="E4" s="4"/>
      <c r="F4" s="4"/>
      <c r="G4" s="4"/>
      <c r="H4" s="4"/>
      <c r="I4" s="4"/>
      <c r="J4" s="6"/>
    </row>
    <row r="5" spans="1:10" x14ac:dyDescent="0.2">
      <c r="A5" s="5"/>
      <c r="B5" s="12"/>
      <c r="C5" s="55"/>
      <c r="D5" s="56"/>
      <c r="E5" s="57"/>
      <c r="F5" s="58" t="s">
        <v>69</v>
      </c>
      <c r="G5" s="58" t="s">
        <v>66</v>
      </c>
      <c r="H5" s="59" t="s">
        <v>67</v>
      </c>
      <c r="I5" s="4"/>
      <c r="J5" s="6"/>
    </row>
    <row r="6" spans="1:10" x14ac:dyDescent="0.2">
      <c r="A6" s="5"/>
      <c r="B6" s="12"/>
      <c r="C6" s="50" t="s">
        <v>61</v>
      </c>
      <c r="D6" s="51"/>
      <c r="E6" s="52"/>
      <c r="F6" s="53">
        <v>600000</v>
      </c>
      <c r="G6" s="218">
        <f>+F6</f>
        <v>600000</v>
      </c>
      <c r="H6" s="54"/>
      <c r="I6" s="4"/>
      <c r="J6" s="6"/>
    </row>
    <row r="7" spans="1:10" x14ac:dyDescent="0.2">
      <c r="A7" s="5"/>
      <c r="B7" s="12"/>
      <c r="C7" s="43" t="s">
        <v>62</v>
      </c>
      <c r="D7" s="34"/>
      <c r="E7" s="33"/>
      <c r="F7" s="32">
        <v>-300000</v>
      </c>
      <c r="G7" s="219">
        <f>+F7</f>
        <v>-300000</v>
      </c>
      <c r="H7" s="44"/>
      <c r="I7" s="4"/>
      <c r="J7" s="6"/>
    </row>
    <row r="8" spans="1:10" x14ac:dyDescent="0.2">
      <c r="A8" s="5"/>
      <c r="B8" s="12"/>
      <c r="C8" s="43" t="s">
        <v>63</v>
      </c>
      <c r="D8" s="34"/>
      <c r="E8" s="33"/>
      <c r="F8" s="32">
        <v>-100000</v>
      </c>
      <c r="G8" s="219">
        <f>+F8</f>
        <v>-100000</v>
      </c>
      <c r="H8" s="44"/>
      <c r="I8" s="4"/>
      <c r="J8" s="6"/>
    </row>
    <row r="9" spans="1:10" x14ac:dyDescent="0.2">
      <c r="A9" s="5"/>
      <c r="B9" s="12"/>
      <c r="C9" s="43" t="s">
        <v>6</v>
      </c>
      <c r="D9" s="34"/>
      <c r="E9" s="33"/>
      <c r="F9" s="32">
        <v>1000</v>
      </c>
      <c r="G9" s="31"/>
      <c r="H9" s="220">
        <f>+F9</f>
        <v>1000</v>
      </c>
      <c r="I9" s="4"/>
      <c r="J9" s="6"/>
    </row>
    <row r="10" spans="1:10" x14ac:dyDescent="0.2">
      <c r="A10" s="5"/>
      <c r="B10" s="12"/>
      <c r="C10" s="43" t="s">
        <v>64</v>
      </c>
      <c r="D10" s="34"/>
      <c r="E10" s="33"/>
      <c r="F10" s="32">
        <v>-3000</v>
      </c>
      <c r="G10" s="31"/>
      <c r="H10" s="220">
        <f>+F10</f>
        <v>-3000</v>
      </c>
      <c r="I10" s="4"/>
      <c r="J10" s="6"/>
    </row>
    <row r="11" spans="1:10" ht="15" thickBot="1" x14ac:dyDescent="0.25">
      <c r="A11" s="5"/>
      <c r="B11" s="12"/>
      <c r="C11" s="43" t="s">
        <v>65</v>
      </c>
      <c r="D11" s="34"/>
      <c r="E11" s="33"/>
      <c r="F11" s="35">
        <v>-10000</v>
      </c>
      <c r="G11" s="31"/>
      <c r="H11" s="220">
        <f>+F11</f>
        <v>-10000</v>
      </c>
      <c r="I11" s="4"/>
      <c r="J11" s="6"/>
    </row>
    <row r="12" spans="1:10" ht="15" thickBot="1" x14ac:dyDescent="0.25">
      <c r="A12" s="5"/>
      <c r="B12" s="12"/>
      <c r="C12" s="43" t="s">
        <v>68</v>
      </c>
      <c r="D12" s="34"/>
      <c r="E12" s="33"/>
      <c r="F12" s="36">
        <f>SUM(F6:F11)</f>
        <v>188000</v>
      </c>
      <c r="G12" s="37"/>
      <c r="H12" s="221"/>
      <c r="I12" s="4"/>
      <c r="J12" s="6"/>
    </row>
    <row r="13" spans="1:10" ht="15" thickBot="1" x14ac:dyDescent="0.25">
      <c r="A13" s="5"/>
      <c r="B13" s="12"/>
      <c r="C13" s="46" t="s">
        <v>70</v>
      </c>
      <c r="D13" s="47"/>
      <c r="E13" s="48"/>
      <c r="F13" s="49"/>
      <c r="G13" s="303">
        <f>SUM(G6:G12)</f>
        <v>200000</v>
      </c>
      <c r="H13" s="304">
        <f>SUM(H6:H12)</f>
        <v>-12000</v>
      </c>
      <c r="I13" s="4"/>
      <c r="J13" s="6"/>
    </row>
    <row r="14" spans="1:10" ht="15" thickBot="1" x14ac:dyDescent="0.25">
      <c r="A14" s="5"/>
      <c r="B14" s="12"/>
      <c r="C14" s="13"/>
      <c r="E14" s="4"/>
      <c r="F14" s="4"/>
      <c r="G14" s="4"/>
      <c r="H14" s="4"/>
      <c r="I14" s="4"/>
      <c r="J14" s="6"/>
    </row>
    <row r="15" spans="1:10" ht="15" thickBot="1" x14ac:dyDescent="0.25">
      <c r="A15" s="5">
        <v>11</v>
      </c>
      <c r="B15" s="18" t="s">
        <v>2</v>
      </c>
      <c r="C15" s="349" t="s">
        <v>16</v>
      </c>
      <c r="D15" s="350"/>
      <c r="E15" s="350"/>
      <c r="F15" s="70" t="s">
        <v>14</v>
      </c>
      <c r="G15" s="71" t="s">
        <v>66</v>
      </c>
      <c r="H15" s="72" t="s">
        <v>67</v>
      </c>
      <c r="I15" s="6"/>
    </row>
    <row r="16" spans="1:10" x14ac:dyDescent="0.2">
      <c r="A16" s="5"/>
      <c r="B16" s="16"/>
      <c r="C16" s="347" t="s">
        <v>5</v>
      </c>
      <c r="D16" s="348"/>
      <c r="E16" s="348"/>
      <c r="F16" s="68">
        <v>200000</v>
      </c>
      <c r="G16" s="222">
        <f>+F16</f>
        <v>200000</v>
      </c>
      <c r="H16" s="54"/>
      <c r="I16" s="6"/>
    </row>
    <row r="17" spans="1:10" x14ac:dyDescent="0.2">
      <c r="A17" s="5"/>
      <c r="B17" s="16"/>
      <c r="C17" s="351" t="s">
        <v>6</v>
      </c>
      <c r="D17" s="352"/>
      <c r="E17" s="352"/>
      <c r="F17" s="62">
        <v>12000</v>
      </c>
      <c r="G17" s="63"/>
      <c r="H17" s="220">
        <f>+F17</f>
        <v>12000</v>
      </c>
      <c r="I17" s="6"/>
    </row>
    <row r="18" spans="1:10" x14ac:dyDescent="0.2">
      <c r="A18" s="5"/>
      <c r="B18" s="16"/>
      <c r="C18" s="351" t="s">
        <v>7</v>
      </c>
      <c r="D18" s="352"/>
      <c r="E18" s="352"/>
      <c r="F18" s="62">
        <v>25000</v>
      </c>
      <c r="G18" s="63"/>
      <c r="H18" s="220">
        <f>+F18</f>
        <v>25000</v>
      </c>
      <c r="I18" s="6"/>
    </row>
    <row r="19" spans="1:10" x14ac:dyDescent="0.2">
      <c r="A19" s="5"/>
      <c r="B19" s="16"/>
      <c r="C19" s="351" t="s">
        <v>8</v>
      </c>
      <c r="D19" s="352"/>
      <c r="E19" s="352"/>
      <c r="F19" s="62">
        <v>127000</v>
      </c>
      <c r="G19" s="223">
        <f>-F19</f>
        <v>-127000</v>
      </c>
      <c r="H19" s="44"/>
      <c r="I19" s="6"/>
    </row>
    <row r="20" spans="1:10" x14ac:dyDescent="0.2">
      <c r="A20" s="5"/>
      <c r="B20" s="16"/>
      <c r="C20" s="351" t="s">
        <v>9</v>
      </c>
      <c r="D20" s="352"/>
      <c r="E20" s="352"/>
      <c r="F20" s="62">
        <v>17000</v>
      </c>
      <c r="G20" s="63"/>
      <c r="H20" s="220">
        <f>+F20</f>
        <v>17000</v>
      </c>
      <c r="I20" s="6"/>
    </row>
    <row r="21" spans="1:10" ht="15" thickBot="1" x14ac:dyDescent="0.25">
      <c r="A21" s="5"/>
      <c r="B21" s="16"/>
      <c r="C21" s="351" t="s">
        <v>10</v>
      </c>
      <c r="D21" s="352"/>
      <c r="E21" s="352"/>
      <c r="F21" s="62">
        <v>10000</v>
      </c>
      <c r="G21" s="224">
        <f>-F21</f>
        <v>-10000</v>
      </c>
      <c r="H21" s="44"/>
      <c r="I21" s="6"/>
    </row>
    <row r="22" spans="1:10" ht="15" thickBot="1" x14ac:dyDescent="0.25">
      <c r="A22" s="5"/>
      <c r="B22" s="16"/>
      <c r="C22" s="345" t="s">
        <v>11</v>
      </c>
      <c r="D22" s="346"/>
      <c r="E22" s="346"/>
      <c r="F22" s="64"/>
      <c r="G22" s="225">
        <f>SUM(G16:G21)</f>
        <v>63000</v>
      </c>
      <c r="H22" s="45"/>
      <c r="I22" s="6"/>
    </row>
    <row r="23" spans="1:10" ht="15" thickBot="1" x14ac:dyDescent="0.25">
      <c r="A23" s="5"/>
      <c r="B23" s="12"/>
      <c r="C23" s="65" t="s">
        <v>132</v>
      </c>
      <c r="D23" s="66"/>
      <c r="E23" s="37"/>
      <c r="F23" s="37"/>
      <c r="G23" s="49"/>
      <c r="H23" s="226">
        <f>SUM(H17:H21)</f>
        <v>54000</v>
      </c>
      <c r="I23" s="4"/>
      <c r="J23" s="6"/>
    </row>
    <row r="24" spans="1:10" s="1" customFormat="1" x14ac:dyDescent="0.2">
      <c r="A24" s="5">
        <v>12</v>
      </c>
      <c r="B24" s="3" t="s">
        <v>3</v>
      </c>
      <c r="C24" s="6"/>
      <c r="D24" s="6"/>
      <c r="E24" s="6"/>
      <c r="F24" s="6"/>
      <c r="G24" s="6"/>
      <c r="H24" s="6"/>
      <c r="I24" s="6"/>
    </row>
    <row r="25" spans="1:10" s="1" customFormat="1" x14ac:dyDescent="0.2">
      <c r="A25" s="5">
        <v>13</v>
      </c>
      <c r="B25" s="3" t="s">
        <v>2</v>
      </c>
      <c r="C25" s="6"/>
      <c r="D25" s="6"/>
      <c r="E25" s="6"/>
      <c r="F25" s="6"/>
      <c r="G25" s="6"/>
      <c r="H25" s="6"/>
      <c r="I25" s="6"/>
    </row>
    <row r="26" spans="1:10" s="1" customFormat="1" x14ac:dyDescent="0.2">
      <c r="A26" s="5">
        <v>14</v>
      </c>
      <c r="B26" s="3" t="s">
        <v>4</v>
      </c>
      <c r="C26" s="26" t="s">
        <v>161</v>
      </c>
      <c r="D26" s="26"/>
      <c r="E26" s="6"/>
      <c r="F26" s="6"/>
      <c r="G26" s="6"/>
      <c r="H26" s="6"/>
      <c r="I26" s="6"/>
    </row>
    <row r="27" spans="1:10" s="1" customFormat="1" x14ac:dyDescent="0.2">
      <c r="A27" s="5"/>
      <c r="B27" s="3"/>
      <c r="C27" s="26" t="s">
        <v>162</v>
      </c>
      <c r="D27" s="26"/>
      <c r="E27" s="6"/>
      <c r="F27" s="6"/>
      <c r="G27" s="6"/>
      <c r="H27" s="6"/>
      <c r="I27" s="6"/>
    </row>
    <row r="28" spans="1:10" s="1" customFormat="1" ht="15" thickBot="1" x14ac:dyDescent="0.25">
      <c r="A28" s="5"/>
      <c r="B28" s="3"/>
      <c r="C28" s="26" t="s">
        <v>115</v>
      </c>
      <c r="D28" s="6"/>
      <c r="E28" s="6"/>
      <c r="F28" s="6"/>
      <c r="G28" s="6"/>
      <c r="H28" s="6"/>
      <c r="I28" s="6"/>
    </row>
    <row r="29" spans="1:10" s="1" customFormat="1" x14ac:dyDescent="0.2">
      <c r="A29" s="5"/>
      <c r="B29" s="3"/>
      <c r="C29" s="79" t="s">
        <v>111</v>
      </c>
      <c r="D29" s="75"/>
      <c r="E29" s="83">
        <v>5000</v>
      </c>
      <c r="F29" s="6"/>
      <c r="G29" s="6"/>
      <c r="H29" s="6"/>
      <c r="I29" s="6"/>
    </row>
    <row r="30" spans="1:10" s="1" customFormat="1" x14ac:dyDescent="0.2">
      <c r="A30" s="5"/>
      <c r="B30" s="3"/>
      <c r="C30" s="80" t="s">
        <v>112</v>
      </c>
      <c r="D30" s="76"/>
      <c r="E30" s="82"/>
      <c r="F30" s="6"/>
      <c r="G30" s="6"/>
      <c r="H30" s="6"/>
      <c r="I30" s="6"/>
    </row>
    <row r="31" spans="1:10" s="1" customFormat="1" x14ac:dyDescent="0.2">
      <c r="A31" s="5"/>
      <c r="B31" s="3"/>
      <c r="C31" s="80" t="s">
        <v>113</v>
      </c>
      <c r="D31" s="76"/>
      <c r="E31" s="82">
        <v>300000</v>
      </c>
      <c r="F31" s="6"/>
      <c r="G31" s="6"/>
      <c r="H31" s="6"/>
      <c r="I31" s="6"/>
    </row>
    <row r="32" spans="1:10" s="1" customFormat="1" x14ac:dyDescent="0.2">
      <c r="A32" s="5"/>
      <c r="B32" s="3"/>
      <c r="C32" s="80" t="s">
        <v>114</v>
      </c>
      <c r="D32" s="76"/>
      <c r="E32" s="84">
        <v>500000</v>
      </c>
      <c r="F32" s="6"/>
      <c r="G32" s="6"/>
      <c r="H32" s="6"/>
      <c r="I32" s="6"/>
    </row>
    <row r="33" spans="1:14" s="1" customFormat="1" x14ac:dyDescent="0.2">
      <c r="A33" s="5"/>
      <c r="B33" s="3"/>
      <c r="C33" s="43" t="s">
        <v>116</v>
      </c>
      <c r="D33" s="77"/>
      <c r="E33" s="305">
        <f>+E32-E31</f>
        <v>200000</v>
      </c>
      <c r="F33" s="6"/>
      <c r="G33" s="6"/>
      <c r="H33" s="6"/>
      <c r="I33" s="6"/>
    </row>
    <row r="34" spans="1:14" s="1" customFormat="1" x14ac:dyDescent="0.2">
      <c r="A34" s="5"/>
      <c r="B34" s="3"/>
      <c r="C34" s="43" t="s">
        <v>117</v>
      </c>
      <c r="D34" s="77"/>
      <c r="E34" s="306">
        <v>0.35</v>
      </c>
      <c r="F34" s="6"/>
      <c r="G34" s="6"/>
      <c r="H34" s="6"/>
      <c r="I34" s="6"/>
    </row>
    <row r="35" spans="1:14" ht="15" thickBot="1" x14ac:dyDescent="0.25">
      <c r="A35" s="5"/>
      <c r="B35" s="18"/>
      <c r="C35" s="81" t="s">
        <v>118</v>
      </c>
      <c r="D35" s="78"/>
      <c r="E35" s="85">
        <f>+E34*E33</f>
        <v>70000</v>
      </c>
      <c r="F35" s="13"/>
      <c r="G35" s="13"/>
      <c r="H35" s="13"/>
      <c r="J35" s="4"/>
      <c r="K35" s="4"/>
      <c r="L35" s="4"/>
      <c r="M35" s="4"/>
      <c r="N35" s="2"/>
    </row>
    <row r="36" spans="1:14" x14ac:dyDescent="0.2">
      <c r="A36" s="5"/>
      <c r="B36" s="18"/>
      <c r="C36" s="13"/>
      <c r="D36" s="13"/>
      <c r="E36" s="13"/>
      <c r="F36" s="13"/>
      <c r="G36" s="13"/>
      <c r="H36" s="13"/>
      <c r="J36" s="4"/>
      <c r="K36" s="4"/>
      <c r="L36" s="4"/>
      <c r="M36" s="4"/>
      <c r="N36" s="2"/>
    </row>
    <row r="37" spans="1:14" x14ac:dyDescent="0.2">
      <c r="A37" s="5">
        <v>15</v>
      </c>
      <c r="B37" s="18" t="s">
        <v>4</v>
      </c>
      <c r="C37" s="13" t="s">
        <v>139</v>
      </c>
      <c r="D37" s="13"/>
      <c r="E37" s="13"/>
      <c r="F37" s="13"/>
      <c r="G37" s="13"/>
      <c r="H37" s="13"/>
      <c r="J37" s="4"/>
      <c r="K37" s="4"/>
      <c r="L37" s="4"/>
      <c r="M37" s="4"/>
      <c r="N37" s="2"/>
    </row>
    <row r="38" spans="1:14" x14ac:dyDescent="0.2">
      <c r="A38" s="5"/>
      <c r="B38" s="18"/>
      <c r="C38" s="13" t="s">
        <v>140</v>
      </c>
      <c r="D38" s="13"/>
      <c r="E38" s="13"/>
      <c r="F38" s="13"/>
      <c r="G38" s="13"/>
      <c r="H38" s="13"/>
      <c r="J38" s="4"/>
      <c r="K38" s="4"/>
      <c r="L38" s="4"/>
      <c r="M38" s="4"/>
      <c r="N38" s="2"/>
    </row>
    <row r="39" spans="1:14" x14ac:dyDescent="0.2">
      <c r="A39" s="5"/>
      <c r="B39" s="18"/>
      <c r="C39" s="13"/>
      <c r="D39" s="13"/>
      <c r="E39" s="13"/>
      <c r="F39" s="13"/>
      <c r="G39" s="13"/>
      <c r="H39" s="13"/>
      <c r="J39" s="4"/>
      <c r="K39" s="4"/>
      <c r="L39" s="4"/>
      <c r="M39" s="4"/>
      <c r="N39" s="2"/>
    </row>
    <row r="40" spans="1:14" ht="15" thickBot="1" x14ac:dyDescent="0.25">
      <c r="A40" s="5">
        <v>16</v>
      </c>
      <c r="B40" s="18" t="s">
        <v>2</v>
      </c>
      <c r="C40" s="15" t="s">
        <v>135</v>
      </c>
      <c r="D40" s="13"/>
      <c r="E40" s="13"/>
      <c r="F40" s="13"/>
      <c r="G40" s="13"/>
      <c r="H40" s="13"/>
      <c r="J40" s="4"/>
      <c r="K40" s="4"/>
      <c r="L40" s="4"/>
      <c r="M40" s="4"/>
      <c r="N40" s="2"/>
    </row>
    <row r="41" spans="1:14" x14ac:dyDescent="0.2">
      <c r="A41" s="5"/>
      <c r="B41" s="18"/>
      <c r="C41" s="94" t="s">
        <v>133</v>
      </c>
      <c r="D41" s="91"/>
      <c r="E41" s="88">
        <v>700000</v>
      </c>
      <c r="G41" s="13"/>
      <c r="H41" s="13"/>
      <c r="J41" s="4"/>
      <c r="K41" s="4"/>
      <c r="L41" s="4"/>
      <c r="M41" s="4"/>
      <c r="N41" s="2"/>
    </row>
    <row r="42" spans="1:14" x14ac:dyDescent="0.2">
      <c r="A42" s="5"/>
      <c r="B42" s="18"/>
      <c r="C42" s="95" t="s">
        <v>137</v>
      </c>
      <c r="D42" s="92"/>
      <c r="E42" s="307">
        <v>300000</v>
      </c>
      <c r="G42" s="13"/>
      <c r="H42" s="13"/>
      <c r="J42" s="4"/>
      <c r="K42" s="4"/>
      <c r="L42" s="4"/>
      <c r="M42" s="4"/>
      <c r="N42" s="2"/>
    </row>
    <row r="43" spans="1:14" x14ac:dyDescent="0.2">
      <c r="A43" s="5"/>
      <c r="B43" s="18"/>
      <c r="C43" s="98" t="s">
        <v>136</v>
      </c>
      <c r="D43" s="99"/>
      <c r="E43" s="308">
        <v>1000000</v>
      </c>
      <c r="G43" s="29"/>
      <c r="H43" s="29"/>
      <c r="J43" s="28"/>
      <c r="K43" s="28"/>
      <c r="L43" s="28"/>
      <c r="M43" s="28"/>
      <c r="N43" s="2"/>
    </row>
    <row r="44" spans="1:14" x14ac:dyDescent="0.2">
      <c r="A44" s="5"/>
      <c r="B44" s="18"/>
      <c r="C44" s="95" t="s">
        <v>134</v>
      </c>
      <c r="D44" s="92"/>
      <c r="E44" s="309">
        <v>-200000</v>
      </c>
      <c r="G44" s="13"/>
      <c r="H44" s="13"/>
      <c r="J44" s="4"/>
      <c r="K44" s="4"/>
      <c r="L44" s="4"/>
      <c r="M44" s="4"/>
      <c r="N44" s="2"/>
    </row>
    <row r="45" spans="1:14" x14ac:dyDescent="0.2">
      <c r="A45" s="5"/>
      <c r="B45" s="18"/>
      <c r="C45" s="43" t="s">
        <v>56</v>
      </c>
      <c r="D45" s="77"/>
      <c r="E45" s="100">
        <f>SUM(E43:E44)</f>
        <v>800000</v>
      </c>
      <c r="G45" s="13"/>
      <c r="H45" s="13"/>
      <c r="J45" s="4"/>
      <c r="K45" s="4"/>
      <c r="L45" s="4"/>
      <c r="M45" s="4"/>
      <c r="N45" s="2"/>
    </row>
    <row r="46" spans="1:14" x14ac:dyDescent="0.2">
      <c r="A46" s="18"/>
      <c r="B46" s="18"/>
      <c r="C46" s="96" t="s">
        <v>138</v>
      </c>
      <c r="D46" s="77"/>
      <c r="E46" s="309">
        <v>250000</v>
      </c>
      <c r="G46" s="13"/>
      <c r="H46" s="13"/>
      <c r="J46" s="4"/>
      <c r="K46" s="4"/>
      <c r="L46" s="4"/>
      <c r="M46" s="4"/>
      <c r="N46" s="2"/>
    </row>
    <row r="47" spans="1:14" x14ac:dyDescent="0.2">
      <c r="A47" s="18"/>
      <c r="B47" s="18"/>
      <c r="C47" s="43" t="s">
        <v>57</v>
      </c>
      <c r="D47" s="77"/>
      <c r="E47" s="100">
        <f>+E42-E46</f>
        <v>50000</v>
      </c>
      <c r="G47" s="13"/>
      <c r="H47" s="13"/>
      <c r="J47" s="4"/>
      <c r="K47" s="4"/>
      <c r="L47" s="4"/>
      <c r="M47" s="4"/>
      <c r="N47" s="2"/>
    </row>
    <row r="48" spans="1:14" ht="15" thickBot="1" x14ac:dyDescent="0.25">
      <c r="A48" s="18"/>
      <c r="B48" s="18"/>
      <c r="C48" s="43" t="s">
        <v>163</v>
      </c>
      <c r="D48" s="77"/>
      <c r="E48" s="86">
        <v>0.35</v>
      </c>
      <c r="G48" s="13"/>
      <c r="H48" s="13"/>
      <c r="J48" s="4"/>
      <c r="K48" s="4"/>
      <c r="L48" s="4"/>
      <c r="M48" s="4"/>
      <c r="N48" s="2"/>
    </row>
    <row r="49" spans="1:14" ht="15" thickBot="1" x14ac:dyDescent="0.25">
      <c r="A49" s="18"/>
      <c r="B49" s="18"/>
      <c r="C49" s="97" t="s">
        <v>58</v>
      </c>
      <c r="D49" s="93"/>
      <c r="E49" s="310">
        <f>+E48*E47</f>
        <v>17500</v>
      </c>
      <c r="G49" s="13"/>
      <c r="H49" s="13"/>
      <c r="J49" s="4"/>
      <c r="K49" s="4"/>
      <c r="L49" s="4"/>
      <c r="M49" s="4"/>
      <c r="N49" s="2"/>
    </row>
    <row r="50" spans="1:14" s="1" customFormat="1" x14ac:dyDescent="0.2">
      <c r="A50" s="5"/>
      <c r="B50" s="3"/>
      <c r="C50" s="6"/>
      <c r="D50" s="6"/>
      <c r="E50" s="6"/>
      <c r="F50" s="6"/>
      <c r="G50" s="6"/>
      <c r="H50" s="6"/>
      <c r="I50" s="6"/>
    </row>
    <row r="51" spans="1:14" s="1" customFormat="1" x14ac:dyDescent="0.2">
      <c r="A51" s="5"/>
      <c r="B51" s="3"/>
      <c r="C51" s="6"/>
      <c r="D51" s="6"/>
      <c r="E51" s="6"/>
      <c r="F51" s="6"/>
      <c r="G51" s="6"/>
      <c r="H51" s="6"/>
      <c r="I51" s="6"/>
    </row>
    <row r="52" spans="1:14" s="1" customFormat="1" x14ac:dyDescent="0.2">
      <c r="A52" s="5"/>
      <c r="B52" s="3"/>
      <c r="C52" s="6"/>
      <c r="D52" s="6"/>
      <c r="E52" s="6"/>
      <c r="F52" s="6"/>
      <c r="G52" s="6"/>
      <c r="H52" s="6"/>
      <c r="I52" s="6"/>
    </row>
    <row r="53" spans="1:14" s="1" customFormat="1" x14ac:dyDescent="0.2">
      <c r="A53" s="5"/>
      <c r="B53" s="3"/>
      <c r="C53" s="6"/>
      <c r="D53" s="6"/>
      <c r="E53" s="6"/>
      <c r="F53" s="6"/>
      <c r="G53" s="6"/>
      <c r="H53" s="6"/>
      <c r="I53" s="6"/>
    </row>
    <row r="54" spans="1:14" s="1" customFormat="1" x14ac:dyDescent="0.2">
      <c r="A54" s="5"/>
      <c r="B54" s="3"/>
      <c r="C54" s="6"/>
      <c r="D54" s="6"/>
      <c r="E54" s="6"/>
      <c r="F54" s="6"/>
      <c r="G54" s="6"/>
      <c r="H54" s="6"/>
      <c r="I54" s="6"/>
    </row>
    <row r="55" spans="1:14" s="1" customFormat="1" x14ac:dyDescent="0.2">
      <c r="A55" s="5"/>
      <c r="B55" s="3"/>
      <c r="C55" s="6"/>
      <c r="D55" s="6"/>
      <c r="E55" s="6"/>
      <c r="F55" s="6"/>
      <c r="G55" s="6"/>
      <c r="H55" s="6"/>
      <c r="I55" s="6"/>
    </row>
    <row r="56" spans="1:14" s="1" customFormat="1" x14ac:dyDescent="0.2">
      <c r="A56" s="5"/>
      <c r="B56" s="3"/>
      <c r="C56" s="6"/>
      <c r="D56" s="6"/>
      <c r="E56" s="6"/>
      <c r="F56" s="6"/>
      <c r="G56" s="6"/>
      <c r="H56" s="6"/>
      <c r="I56" s="6"/>
    </row>
    <row r="57" spans="1:14" s="1" customFormat="1" x14ac:dyDescent="0.2">
      <c r="A57" s="5"/>
      <c r="B57" s="3"/>
      <c r="C57" s="6"/>
      <c r="D57" s="6"/>
      <c r="E57" s="6"/>
      <c r="F57" s="6"/>
      <c r="G57" s="6"/>
      <c r="H57" s="6"/>
      <c r="I57" s="6"/>
    </row>
    <row r="58" spans="1:14" s="1" customFormat="1" x14ac:dyDescent="0.2">
      <c r="A58" s="5"/>
      <c r="B58" s="3"/>
      <c r="C58" s="6"/>
      <c r="D58" s="6"/>
      <c r="E58" s="6"/>
      <c r="F58" s="6"/>
      <c r="G58" s="6"/>
      <c r="H58" s="6"/>
      <c r="I58" s="6"/>
    </row>
    <row r="59" spans="1:14" s="1" customFormat="1" x14ac:dyDescent="0.2">
      <c r="A59" s="5"/>
      <c r="B59" s="3"/>
      <c r="C59" s="6"/>
      <c r="D59" s="6"/>
      <c r="E59" s="6"/>
      <c r="F59" s="6"/>
      <c r="G59" s="6"/>
      <c r="H59" s="6"/>
      <c r="I59" s="6"/>
    </row>
    <row r="60" spans="1:14" s="1" customFormat="1" x14ac:dyDescent="0.2">
      <c r="A60" s="5"/>
      <c r="B60" s="3"/>
      <c r="C60" s="6"/>
      <c r="D60" s="6"/>
      <c r="E60" s="6"/>
      <c r="F60" s="6"/>
      <c r="G60" s="6"/>
      <c r="H60" s="6"/>
      <c r="I60" s="6"/>
    </row>
    <row r="61" spans="1:14" s="1" customFormat="1" x14ac:dyDescent="0.2">
      <c r="A61" s="5"/>
      <c r="B61" s="3"/>
      <c r="C61" s="6"/>
      <c r="D61" s="6"/>
      <c r="E61" s="6"/>
      <c r="F61" s="6"/>
      <c r="G61" s="6"/>
      <c r="H61" s="6"/>
      <c r="I61" s="6"/>
    </row>
    <row r="62" spans="1:14" s="1" customFormat="1" x14ac:dyDescent="0.2">
      <c r="A62" s="5"/>
      <c r="B62" s="3"/>
      <c r="C62" s="6"/>
      <c r="D62" s="6"/>
      <c r="E62" s="6"/>
      <c r="F62" s="6"/>
      <c r="G62" s="6"/>
      <c r="H62" s="6"/>
      <c r="I62" s="6"/>
    </row>
    <row r="63" spans="1:14" s="1" customFormat="1" x14ac:dyDescent="0.2">
      <c r="A63" s="5"/>
      <c r="B63" s="3"/>
      <c r="C63" s="6"/>
      <c r="D63" s="6"/>
      <c r="E63" s="6"/>
      <c r="F63" s="6"/>
      <c r="G63" s="6"/>
      <c r="H63" s="6"/>
      <c r="I63" s="6"/>
    </row>
    <row r="64" spans="1:14" s="1" customFormat="1" x14ac:dyDescent="0.2">
      <c r="A64" s="5"/>
      <c r="B64" s="3"/>
      <c r="C64" s="6"/>
      <c r="D64" s="6"/>
      <c r="E64" s="6"/>
      <c r="F64" s="6"/>
      <c r="G64" s="6"/>
      <c r="H64" s="6"/>
      <c r="I64" s="6"/>
    </row>
    <row r="65" spans="1:9" s="1" customFormat="1" x14ac:dyDescent="0.2">
      <c r="A65" s="5"/>
      <c r="B65" s="3"/>
      <c r="C65" s="6"/>
      <c r="D65" s="6"/>
      <c r="E65" s="6"/>
      <c r="F65" s="6"/>
      <c r="G65" s="6"/>
      <c r="H65" s="6"/>
      <c r="I65" s="6"/>
    </row>
    <row r="66" spans="1:9" s="1" customFormat="1" x14ac:dyDescent="0.2">
      <c r="A66" s="5"/>
      <c r="B66" s="3"/>
      <c r="C66" s="6"/>
      <c r="D66" s="6"/>
      <c r="E66" s="6"/>
      <c r="F66" s="6"/>
      <c r="G66" s="6"/>
      <c r="H66" s="6"/>
      <c r="I66" s="6"/>
    </row>
    <row r="67" spans="1:9" s="1" customFormat="1" x14ac:dyDescent="0.2">
      <c r="A67" s="5"/>
      <c r="B67" s="3"/>
      <c r="C67" s="6"/>
      <c r="D67" s="6"/>
      <c r="E67" s="6"/>
      <c r="F67" s="6"/>
      <c r="G67" s="6"/>
      <c r="H67" s="6"/>
      <c r="I67" s="6"/>
    </row>
    <row r="68" spans="1:9" s="1" customFormat="1" x14ac:dyDescent="0.2">
      <c r="A68" s="5"/>
      <c r="B68" s="3"/>
      <c r="C68" s="6"/>
      <c r="D68" s="6"/>
      <c r="E68" s="6"/>
      <c r="F68" s="6"/>
      <c r="G68" s="6"/>
      <c r="H68" s="6"/>
      <c r="I68" s="6"/>
    </row>
    <row r="69" spans="1:9" s="1" customFormat="1" x14ac:dyDescent="0.2">
      <c r="A69" s="5"/>
      <c r="B69" s="3"/>
      <c r="C69" s="6"/>
      <c r="D69" s="6"/>
      <c r="E69" s="6"/>
      <c r="F69" s="6"/>
      <c r="G69" s="6"/>
      <c r="H69" s="6"/>
      <c r="I69" s="6"/>
    </row>
    <row r="70" spans="1:9" s="1" customFormat="1" x14ac:dyDescent="0.2">
      <c r="A70" s="5"/>
      <c r="B70" s="3"/>
      <c r="C70" s="6"/>
      <c r="D70" s="6"/>
      <c r="E70" s="6"/>
      <c r="F70" s="6"/>
      <c r="G70" s="6"/>
      <c r="H70" s="6"/>
      <c r="I70" s="6"/>
    </row>
    <row r="71" spans="1:9" s="1" customFormat="1" x14ac:dyDescent="0.2">
      <c r="A71" s="5"/>
      <c r="B71" s="3"/>
      <c r="C71" s="6"/>
      <c r="D71" s="6"/>
      <c r="E71" s="6"/>
      <c r="F71" s="6"/>
      <c r="G71" s="6"/>
      <c r="H71" s="6"/>
      <c r="I71" s="6"/>
    </row>
    <row r="72" spans="1:9" s="1" customFormat="1" x14ac:dyDescent="0.2">
      <c r="A72" s="5"/>
      <c r="B72" s="3"/>
      <c r="C72" s="6"/>
      <c r="D72" s="6"/>
      <c r="E72" s="6"/>
      <c r="F72" s="6"/>
      <c r="G72" s="6"/>
      <c r="H72" s="6"/>
      <c r="I72" s="6"/>
    </row>
    <row r="73" spans="1:9" s="1" customFormat="1" x14ac:dyDescent="0.2">
      <c r="A73" s="5"/>
      <c r="B73" s="3"/>
      <c r="C73" s="6"/>
      <c r="D73" s="6"/>
      <c r="E73" s="6"/>
      <c r="F73" s="6"/>
      <c r="G73" s="6"/>
      <c r="H73" s="6"/>
      <c r="I73" s="6"/>
    </row>
    <row r="74" spans="1:9" s="1" customFormat="1" x14ac:dyDescent="0.2">
      <c r="A74" s="5"/>
      <c r="B74" s="3"/>
      <c r="C74" s="6"/>
      <c r="D74" s="6"/>
      <c r="E74" s="6"/>
      <c r="F74" s="6"/>
      <c r="G74" s="6"/>
      <c r="H74" s="6"/>
      <c r="I74" s="6"/>
    </row>
    <row r="75" spans="1:9" s="1" customFormat="1" x14ac:dyDescent="0.2">
      <c r="A75" s="5"/>
      <c r="B75" s="3"/>
      <c r="C75" s="6"/>
      <c r="D75" s="6"/>
      <c r="E75" s="6"/>
      <c r="F75" s="6"/>
      <c r="G75" s="6"/>
      <c r="H75" s="6"/>
      <c r="I75" s="6"/>
    </row>
    <row r="76" spans="1:9" s="1" customFormat="1" x14ac:dyDescent="0.2">
      <c r="A76" s="5"/>
      <c r="B76" s="3"/>
      <c r="C76" s="6"/>
      <c r="D76" s="6"/>
      <c r="E76" s="6"/>
      <c r="F76" s="6"/>
      <c r="G76" s="6"/>
      <c r="H76" s="6"/>
      <c r="I76" s="6"/>
    </row>
    <row r="77" spans="1:9" s="1" customFormat="1" x14ac:dyDescent="0.2">
      <c r="A77" s="5"/>
      <c r="B77" s="3"/>
      <c r="C77" s="6"/>
      <c r="D77" s="6"/>
      <c r="E77" s="6"/>
      <c r="F77" s="6"/>
      <c r="G77" s="6"/>
      <c r="H77" s="6"/>
      <c r="I77" s="6"/>
    </row>
    <row r="78" spans="1:9" s="1" customFormat="1" x14ac:dyDescent="0.2">
      <c r="A78" s="5"/>
      <c r="B78" s="3"/>
      <c r="C78" s="6"/>
      <c r="D78" s="6"/>
      <c r="E78" s="6"/>
      <c r="F78" s="6"/>
      <c r="G78" s="6"/>
      <c r="H78" s="6"/>
      <c r="I78" s="6"/>
    </row>
    <row r="79" spans="1:9" s="1" customFormat="1" x14ac:dyDescent="0.2">
      <c r="A79" s="5"/>
      <c r="B79" s="3"/>
      <c r="C79" s="6"/>
      <c r="D79" s="6"/>
      <c r="E79" s="6"/>
      <c r="F79" s="6"/>
      <c r="G79" s="6"/>
      <c r="H79" s="6"/>
      <c r="I79" s="6"/>
    </row>
    <row r="80" spans="1:9" s="1" customFormat="1" x14ac:dyDescent="0.2">
      <c r="A80" s="5"/>
      <c r="B80" s="3"/>
      <c r="C80" s="6"/>
      <c r="D80" s="6"/>
      <c r="E80" s="6"/>
      <c r="F80" s="6"/>
      <c r="G80" s="6"/>
      <c r="H80" s="6"/>
      <c r="I80" s="6"/>
    </row>
    <row r="81" spans="1:9" s="1" customFormat="1" x14ac:dyDescent="0.2">
      <c r="A81" s="5"/>
      <c r="B81" s="3"/>
      <c r="C81" s="6"/>
      <c r="D81" s="6"/>
      <c r="E81" s="6"/>
      <c r="F81" s="6"/>
      <c r="G81" s="6"/>
      <c r="H81" s="6"/>
      <c r="I81" s="6"/>
    </row>
    <row r="82" spans="1:9" s="1" customFormat="1" x14ac:dyDescent="0.2">
      <c r="A82" s="5"/>
      <c r="B82" s="3"/>
      <c r="C82" s="6"/>
      <c r="D82" s="6"/>
      <c r="E82" s="6"/>
      <c r="F82" s="6"/>
      <c r="G82" s="6"/>
      <c r="H82" s="6"/>
      <c r="I82" s="6"/>
    </row>
    <row r="83" spans="1:9" s="1" customFormat="1" x14ac:dyDescent="0.2">
      <c r="A83" s="5"/>
      <c r="B83" s="3"/>
      <c r="C83" s="6"/>
      <c r="D83" s="6"/>
      <c r="E83" s="6"/>
      <c r="F83" s="6"/>
      <c r="G83" s="6"/>
      <c r="H83" s="6"/>
      <c r="I83" s="6"/>
    </row>
    <row r="84" spans="1:9" s="1" customFormat="1" x14ac:dyDescent="0.2">
      <c r="A84" s="5"/>
      <c r="B84" s="3"/>
      <c r="C84" s="6"/>
      <c r="D84" s="6"/>
      <c r="E84" s="6"/>
      <c r="F84" s="6"/>
      <c r="G84" s="6"/>
      <c r="H84" s="6"/>
      <c r="I84" s="6"/>
    </row>
    <row r="85" spans="1:9" s="1" customFormat="1" x14ac:dyDescent="0.2">
      <c r="A85" s="5"/>
      <c r="B85" s="3"/>
      <c r="C85" s="6"/>
      <c r="D85" s="6"/>
      <c r="E85" s="6"/>
      <c r="F85" s="6"/>
      <c r="G85" s="6"/>
      <c r="H85" s="6"/>
      <c r="I85" s="6"/>
    </row>
    <row r="86" spans="1:9" s="1" customFormat="1" x14ac:dyDescent="0.2">
      <c r="A86" s="5"/>
      <c r="B86" s="3"/>
      <c r="C86" s="6"/>
      <c r="D86" s="6"/>
      <c r="E86" s="6"/>
      <c r="F86" s="6"/>
      <c r="G86" s="6"/>
      <c r="H86" s="6"/>
      <c r="I86" s="6"/>
    </row>
    <row r="87" spans="1:9" s="1" customFormat="1" x14ac:dyDescent="0.2">
      <c r="A87" s="5"/>
      <c r="B87" s="3"/>
      <c r="C87" s="6"/>
      <c r="D87" s="6"/>
      <c r="E87" s="6"/>
      <c r="F87" s="6"/>
      <c r="G87" s="6"/>
      <c r="H87" s="6"/>
      <c r="I87" s="6"/>
    </row>
    <row r="88" spans="1:9" s="1" customFormat="1" x14ac:dyDescent="0.2">
      <c r="A88" s="5"/>
      <c r="B88" s="3"/>
      <c r="C88" s="6"/>
      <c r="D88" s="6"/>
      <c r="E88" s="6"/>
      <c r="F88" s="6"/>
      <c r="G88" s="6"/>
      <c r="H88" s="6"/>
      <c r="I88" s="6"/>
    </row>
    <row r="89" spans="1:9" s="1" customFormat="1" x14ac:dyDescent="0.2">
      <c r="A89" s="5"/>
      <c r="B89" s="3"/>
      <c r="C89" s="6"/>
      <c r="D89" s="6"/>
      <c r="E89" s="6"/>
      <c r="F89" s="6"/>
      <c r="G89" s="6"/>
      <c r="H89" s="6"/>
      <c r="I89" s="6"/>
    </row>
    <row r="90" spans="1:9" s="1" customFormat="1" x14ac:dyDescent="0.2">
      <c r="A90" s="5"/>
      <c r="B90" s="3"/>
      <c r="C90" s="6"/>
      <c r="D90" s="6"/>
      <c r="E90" s="6"/>
      <c r="F90" s="6"/>
      <c r="G90" s="6"/>
      <c r="H90" s="6"/>
      <c r="I90" s="6"/>
    </row>
    <row r="91" spans="1:9" s="1" customFormat="1" x14ac:dyDescent="0.2">
      <c r="A91" s="5"/>
      <c r="B91" s="3"/>
      <c r="C91" s="6"/>
      <c r="D91" s="6"/>
      <c r="E91" s="6"/>
      <c r="F91" s="6"/>
      <c r="G91" s="6"/>
      <c r="H91" s="6"/>
      <c r="I91" s="6"/>
    </row>
    <row r="92" spans="1:9" s="1" customFormat="1" x14ac:dyDescent="0.2">
      <c r="A92" s="5"/>
      <c r="B92" s="3"/>
      <c r="C92" s="6"/>
      <c r="D92" s="6"/>
      <c r="E92" s="6"/>
      <c r="F92" s="6"/>
      <c r="G92" s="6"/>
      <c r="H92" s="6"/>
      <c r="I92" s="6"/>
    </row>
    <row r="93" spans="1:9" s="1" customFormat="1" x14ac:dyDescent="0.2">
      <c r="A93" s="5"/>
      <c r="B93" s="3"/>
      <c r="C93" s="6"/>
      <c r="D93" s="6"/>
      <c r="E93" s="6"/>
      <c r="F93" s="6"/>
      <c r="G93" s="6"/>
      <c r="H93" s="6"/>
      <c r="I93" s="6"/>
    </row>
    <row r="94" spans="1:9" s="1" customFormat="1" x14ac:dyDescent="0.2">
      <c r="A94" s="5"/>
      <c r="B94" s="3"/>
      <c r="C94" s="6"/>
      <c r="D94" s="6"/>
      <c r="E94" s="6"/>
      <c r="F94" s="6"/>
      <c r="G94" s="6"/>
      <c r="H94" s="6"/>
      <c r="I94" s="6"/>
    </row>
    <row r="95" spans="1:9" s="1" customFormat="1" x14ac:dyDescent="0.2">
      <c r="A95" s="5"/>
      <c r="B95" s="3"/>
      <c r="C95" s="6"/>
      <c r="D95" s="6"/>
      <c r="E95" s="6"/>
      <c r="F95" s="6"/>
      <c r="G95" s="6"/>
      <c r="H95" s="6"/>
      <c r="I95" s="6"/>
    </row>
    <row r="96" spans="1:9" s="1" customFormat="1" x14ac:dyDescent="0.2">
      <c r="A96" s="5"/>
      <c r="B96" s="3"/>
      <c r="C96" s="6"/>
      <c r="D96" s="6"/>
      <c r="E96" s="6"/>
      <c r="F96" s="6"/>
      <c r="G96" s="6"/>
      <c r="H96" s="6"/>
      <c r="I96" s="6"/>
    </row>
    <row r="97" spans="1:9" s="1" customFormat="1" x14ac:dyDescent="0.2">
      <c r="A97" s="5"/>
      <c r="B97" s="3"/>
      <c r="C97" s="6"/>
      <c r="D97" s="6"/>
      <c r="E97" s="6"/>
      <c r="F97" s="6"/>
      <c r="G97" s="6"/>
      <c r="H97" s="6"/>
      <c r="I97" s="6"/>
    </row>
    <row r="98" spans="1:9" s="1" customFormat="1" x14ac:dyDescent="0.2">
      <c r="A98" s="5"/>
      <c r="B98" s="3"/>
      <c r="C98" s="6"/>
      <c r="D98" s="6"/>
      <c r="E98" s="6"/>
      <c r="F98" s="6"/>
      <c r="G98" s="6"/>
      <c r="H98" s="6"/>
      <c r="I98" s="6"/>
    </row>
    <row r="99" spans="1:9" s="1" customFormat="1" x14ac:dyDescent="0.2">
      <c r="A99" s="5"/>
      <c r="B99" s="3"/>
      <c r="C99" s="6"/>
      <c r="D99" s="6"/>
      <c r="E99" s="6"/>
      <c r="F99" s="6"/>
      <c r="G99" s="6"/>
      <c r="H99" s="6"/>
      <c r="I99" s="6"/>
    </row>
    <row r="100" spans="1:9" s="1" customFormat="1" x14ac:dyDescent="0.2">
      <c r="A100" s="5"/>
      <c r="B100" s="3"/>
      <c r="C100" s="6"/>
      <c r="D100" s="6"/>
      <c r="E100" s="6"/>
      <c r="F100" s="6"/>
      <c r="G100" s="6"/>
      <c r="H100" s="6"/>
      <c r="I100" s="6"/>
    </row>
    <row r="101" spans="1:9" s="1" customFormat="1" x14ac:dyDescent="0.2">
      <c r="A101" s="5"/>
      <c r="B101" s="3"/>
      <c r="C101" s="6"/>
      <c r="D101" s="6"/>
      <c r="E101" s="6"/>
      <c r="F101" s="6"/>
      <c r="G101" s="6"/>
      <c r="H101" s="6"/>
      <c r="I101" s="6"/>
    </row>
    <row r="102" spans="1:9" s="1" customFormat="1" x14ac:dyDescent="0.2">
      <c r="A102" s="5"/>
      <c r="B102" s="3"/>
      <c r="C102" s="6"/>
      <c r="D102" s="6"/>
      <c r="E102" s="6"/>
      <c r="F102" s="6"/>
      <c r="G102" s="6"/>
      <c r="H102" s="6"/>
      <c r="I102" s="6"/>
    </row>
    <row r="103" spans="1:9" s="1" customFormat="1" x14ac:dyDescent="0.2">
      <c r="A103" s="5"/>
      <c r="B103" s="3"/>
      <c r="C103" s="6"/>
      <c r="D103" s="6"/>
      <c r="E103" s="6"/>
      <c r="F103" s="6"/>
      <c r="G103" s="6"/>
      <c r="H103" s="6"/>
      <c r="I103" s="6"/>
    </row>
    <row r="104" spans="1:9" s="1" customFormat="1" x14ac:dyDescent="0.2">
      <c r="A104" s="5"/>
      <c r="B104" s="3"/>
      <c r="C104" s="6"/>
      <c r="D104" s="6"/>
      <c r="E104" s="6"/>
      <c r="F104" s="6"/>
      <c r="G104" s="6"/>
      <c r="H104" s="6"/>
      <c r="I104" s="6"/>
    </row>
    <row r="105" spans="1:9" s="1" customFormat="1" x14ac:dyDescent="0.2">
      <c r="A105" s="5"/>
      <c r="B105" s="3"/>
      <c r="C105" s="6"/>
      <c r="D105" s="6"/>
      <c r="E105" s="6"/>
      <c r="F105" s="6"/>
      <c r="G105" s="6"/>
      <c r="H105" s="6"/>
      <c r="I105" s="6"/>
    </row>
    <row r="106" spans="1:9" s="1" customFormat="1" x14ac:dyDescent="0.2">
      <c r="A106" s="5"/>
      <c r="B106" s="3"/>
      <c r="C106" s="6"/>
      <c r="D106" s="6"/>
      <c r="E106" s="6"/>
      <c r="F106" s="6"/>
      <c r="G106" s="6"/>
      <c r="H106" s="6"/>
      <c r="I106" s="6"/>
    </row>
    <row r="107" spans="1:9" s="1" customFormat="1" x14ac:dyDescent="0.2">
      <c r="A107" s="5"/>
      <c r="B107" s="3"/>
      <c r="C107" s="6"/>
      <c r="D107" s="6"/>
      <c r="E107" s="6"/>
      <c r="F107" s="6"/>
      <c r="G107" s="6"/>
      <c r="H107" s="6"/>
      <c r="I107" s="6"/>
    </row>
    <row r="108" spans="1:9" s="1" customFormat="1" x14ac:dyDescent="0.2">
      <c r="A108" s="5"/>
      <c r="B108" s="3"/>
      <c r="C108" s="6"/>
      <c r="D108" s="6"/>
      <c r="E108" s="6"/>
      <c r="F108" s="6"/>
      <c r="G108" s="6"/>
      <c r="H108" s="6"/>
      <c r="I108" s="6"/>
    </row>
    <row r="109" spans="1:9" s="1" customFormat="1" x14ac:dyDescent="0.2">
      <c r="A109" s="5"/>
      <c r="B109" s="3"/>
      <c r="C109" s="6"/>
      <c r="D109" s="6"/>
      <c r="E109" s="6"/>
      <c r="F109" s="6"/>
      <c r="G109" s="6"/>
      <c r="H109" s="6"/>
      <c r="I109" s="6"/>
    </row>
    <row r="110" spans="1:9" s="1" customFormat="1" x14ac:dyDescent="0.2">
      <c r="A110" s="5"/>
      <c r="B110" s="3"/>
      <c r="C110" s="6"/>
      <c r="D110" s="6"/>
      <c r="E110" s="6"/>
      <c r="F110" s="6"/>
      <c r="G110" s="6"/>
      <c r="H110" s="6"/>
      <c r="I110" s="6"/>
    </row>
    <row r="111" spans="1:9" s="1" customFormat="1" x14ac:dyDescent="0.2">
      <c r="A111" s="5"/>
      <c r="B111" s="3"/>
      <c r="C111" s="6"/>
      <c r="D111" s="6"/>
      <c r="E111" s="6"/>
      <c r="F111" s="6"/>
      <c r="G111" s="6"/>
      <c r="H111" s="6"/>
      <c r="I111" s="6"/>
    </row>
    <row r="112" spans="1:9" s="1" customFormat="1" x14ac:dyDescent="0.2">
      <c r="A112" s="5"/>
      <c r="B112" s="3"/>
      <c r="C112" s="6"/>
      <c r="D112" s="6"/>
      <c r="E112" s="6"/>
      <c r="F112" s="6"/>
      <c r="G112" s="6"/>
      <c r="H112" s="6"/>
      <c r="I112" s="6"/>
    </row>
    <row r="113" spans="1:9" s="1" customFormat="1" x14ac:dyDescent="0.2">
      <c r="A113" s="5"/>
      <c r="B113" s="3"/>
      <c r="C113" s="6"/>
      <c r="D113" s="6"/>
      <c r="E113" s="6"/>
      <c r="F113" s="6"/>
      <c r="G113" s="6"/>
      <c r="H113" s="6"/>
      <c r="I113" s="6"/>
    </row>
    <row r="114" spans="1:9" s="1" customFormat="1" x14ac:dyDescent="0.2">
      <c r="A114" s="5"/>
      <c r="B114" s="3"/>
      <c r="C114" s="6"/>
      <c r="D114" s="6"/>
      <c r="E114" s="6"/>
      <c r="F114" s="6"/>
      <c r="G114" s="6"/>
      <c r="H114" s="6"/>
      <c r="I114" s="6"/>
    </row>
    <row r="115" spans="1:9" s="1" customFormat="1" x14ac:dyDescent="0.2">
      <c r="A115" s="5"/>
      <c r="B115" s="3"/>
      <c r="C115" s="6"/>
      <c r="D115" s="6"/>
      <c r="E115" s="6"/>
      <c r="F115" s="6"/>
      <c r="G115" s="6"/>
      <c r="H115" s="6"/>
      <c r="I115" s="6"/>
    </row>
    <row r="116" spans="1:9" s="1" customFormat="1" x14ac:dyDescent="0.2">
      <c r="A116" s="5"/>
      <c r="B116" s="3"/>
      <c r="C116" s="6"/>
      <c r="D116" s="6"/>
      <c r="E116" s="6"/>
      <c r="F116" s="6"/>
      <c r="G116" s="6"/>
      <c r="H116" s="6"/>
      <c r="I116" s="6"/>
    </row>
    <row r="117" spans="1:9" s="1" customFormat="1" x14ac:dyDescent="0.2">
      <c r="A117" s="5"/>
      <c r="B117" s="3"/>
      <c r="C117" s="6"/>
      <c r="D117" s="6"/>
      <c r="E117" s="6"/>
      <c r="F117" s="6"/>
      <c r="G117" s="6"/>
      <c r="H117" s="6"/>
      <c r="I117" s="6"/>
    </row>
    <row r="118" spans="1:9" s="1" customFormat="1" x14ac:dyDescent="0.2">
      <c r="A118" s="5"/>
      <c r="B118" s="3"/>
      <c r="C118" s="6"/>
      <c r="D118" s="6"/>
      <c r="E118" s="6"/>
      <c r="F118" s="6"/>
      <c r="G118" s="6"/>
      <c r="H118" s="6"/>
      <c r="I118" s="6"/>
    </row>
    <row r="119" spans="1:9" s="1" customFormat="1" x14ac:dyDescent="0.2">
      <c r="A119" s="5"/>
      <c r="B119" s="3"/>
      <c r="C119" s="6"/>
      <c r="D119" s="6"/>
      <c r="E119" s="6"/>
      <c r="F119" s="6"/>
      <c r="G119" s="6"/>
      <c r="H119" s="6"/>
      <c r="I119" s="6"/>
    </row>
    <row r="120" spans="1:9" s="1" customFormat="1" x14ac:dyDescent="0.2">
      <c r="A120" s="5"/>
      <c r="B120" s="3"/>
      <c r="C120" s="6"/>
      <c r="D120" s="6"/>
      <c r="E120" s="6"/>
      <c r="F120" s="6"/>
      <c r="G120" s="6"/>
      <c r="H120" s="6"/>
      <c r="I120" s="6"/>
    </row>
    <row r="121" spans="1:9" s="1" customFormat="1" x14ac:dyDescent="0.2">
      <c r="A121" s="5"/>
      <c r="B121" s="3"/>
      <c r="C121" s="6"/>
      <c r="D121" s="6"/>
      <c r="E121" s="6"/>
      <c r="F121" s="6"/>
      <c r="G121" s="6"/>
      <c r="H121" s="6"/>
      <c r="I121" s="6"/>
    </row>
    <row r="122" spans="1:9" s="1" customFormat="1" x14ac:dyDescent="0.2">
      <c r="A122" s="5"/>
      <c r="B122" s="3"/>
      <c r="C122" s="6"/>
      <c r="D122" s="6"/>
      <c r="E122" s="6"/>
      <c r="F122" s="6"/>
      <c r="G122" s="6"/>
      <c r="H122" s="6"/>
      <c r="I122" s="6"/>
    </row>
    <row r="123" spans="1:9" s="1" customFormat="1" x14ac:dyDescent="0.2">
      <c r="A123" s="5"/>
      <c r="B123" s="3"/>
      <c r="C123" s="6"/>
      <c r="D123" s="6"/>
      <c r="E123" s="6"/>
      <c r="F123" s="6"/>
      <c r="G123" s="6"/>
      <c r="H123" s="6"/>
      <c r="I123" s="6"/>
    </row>
    <row r="124" spans="1:9" s="1" customFormat="1" x14ac:dyDescent="0.2">
      <c r="A124" s="5"/>
      <c r="B124" s="3"/>
      <c r="C124" s="6"/>
      <c r="D124" s="6"/>
      <c r="E124" s="6"/>
      <c r="F124" s="6"/>
      <c r="G124" s="6"/>
      <c r="H124" s="6"/>
      <c r="I124" s="6"/>
    </row>
    <row r="125" spans="1:9" s="1" customFormat="1" x14ac:dyDescent="0.2">
      <c r="A125" s="5"/>
      <c r="B125" s="3"/>
      <c r="C125" s="6"/>
      <c r="D125" s="6"/>
      <c r="E125" s="6"/>
      <c r="F125" s="6"/>
      <c r="G125" s="6"/>
      <c r="H125" s="6"/>
      <c r="I125" s="6"/>
    </row>
    <row r="126" spans="1:9" s="1" customFormat="1" x14ac:dyDescent="0.2">
      <c r="A126" s="5"/>
      <c r="B126" s="3"/>
      <c r="C126" s="6"/>
      <c r="D126" s="6"/>
      <c r="E126" s="6"/>
      <c r="F126" s="6"/>
      <c r="G126" s="6"/>
      <c r="H126" s="6"/>
      <c r="I126" s="6"/>
    </row>
    <row r="127" spans="1:9" s="1" customFormat="1" x14ac:dyDescent="0.2">
      <c r="A127" s="5"/>
      <c r="B127" s="3"/>
      <c r="C127" s="6"/>
      <c r="D127" s="6"/>
      <c r="E127" s="6"/>
      <c r="F127" s="6"/>
      <c r="G127" s="6"/>
      <c r="H127" s="6"/>
      <c r="I127" s="6"/>
    </row>
    <row r="128" spans="1:9" s="1" customFormat="1" x14ac:dyDescent="0.2">
      <c r="A128" s="5"/>
      <c r="B128" s="3"/>
      <c r="C128" s="6"/>
      <c r="D128" s="6"/>
      <c r="E128" s="6"/>
      <c r="F128" s="6"/>
      <c r="G128" s="6"/>
      <c r="H128" s="6"/>
      <c r="I128" s="6"/>
    </row>
    <row r="129" spans="1:9" s="1" customFormat="1" x14ac:dyDescent="0.2">
      <c r="A129" s="5"/>
      <c r="B129" s="3"/>
      <c r="C129" s="6"/>
      <c r="D129" s="6"/>
      <c r="E129" s="6"/>
      <c r="F129" s="6"/>
      <c r="G129" s="6"/>
      <c r="H129" s="6"/>
      <c r="I129" s="6"/>
    </row>
    <row r="130" spans="1:9" s="1" customFormat="1" x14ac:dyDescent="0.2">
      <c r="A130" s="5"/>
      <c r="B130" s="3"/>
      <c r="C130" s="6"/>
      <c r="D130" s="6"/>
      <c r="E130" s="6"/>
      <c r="F130" s="6"/>
      <c r="G130" s="6"/>
      <c r="H130" s="6"/>
      <c r="I130" s="6"/>
    </row>
    <row r="131" spans="1:9" s="1" customFormat="1" x14ac:dyDescent="0.2">
      <c r="A131" s="5"/>
      <c r="B131" s="3"/>
      <c r="C131" s="6"/>
      <c r="D131" s="6"/>
      <c r="E131" s="6"/>
      <c r="F131" s="6"/>
      <c r="G131" s="6"/>
      <c r="H131" s="6"/>
      <c r="I131" s="6"/>
    </row>
    <row r="132" spans="1:9" s="1" customFormat="1" x14ac:dyDescent="0.2">
      <c r="A132" s="5"/>
      <c r="B132" s="3"/>
      <c r="C132" s="6"/>
      <c r="D132" s="6"/>
      <c r="E132" s="6"/>
      <c r="F132" s="6"/>
      <c r="G132" s="6"/>
      <c r="H132" s="6"/>
      <c r="I132" s="6"/>
    </row>
    <row r="133" spans="1:9" s="1" customFormat="1" x14ac:dyDescent="0.2">
      <c r="A133" s="5"/>
      <c r="B133" s="3"/>
      <c r="C133" s="6"/>
      <c r="D133" s="6"/>
      <c r="E133" s="6"/>
      <c r="F133" s="6"/>
      <c r="G133" s="6"/>
      <c r="H133" s="6"/>
      <c r="I133" s="6"/>
    </row>
    <row r="134" spans="1:9" s="1" customFormat="1" x14ac:dyDescent="0.2">
      <c r="A134" s="5"/>
      <c r="B134" s="3"/>
      <c r="C134" s="6"/>
      <c r="D134" s="6"/>
      <c r="E134" s="6"/>
      <c r="F134" s="6"/>
      <c r="G134" s="6"/>
      <c r="H134" s="6"/>
      <c r="I134" s="6"/>
    </row>
    <row r="135" spans="1:9" s="1" customFormat="1" x14ac:dyDescent="0.2">
      <c r="A135" s="5"/>
      <c r="B135" s="3"/>
      <c r="C135" s="6"/>
      <c r="D135" s="6"/>
      <c r="E135" s="6"/>
      <c r="F135" s="6"/>
      <c r="G135" s="6"/>
      <c r="H135" s="6"/>
      <c r="I135" s="6"/>
    </row>
    <row r="136" spans="1:9" s="1" customFormat="1" x14ac:dyDescent="0.2">
      <c r="A136" s="5"/>
      <c r="B136" s="3"/>
      <c r="C136" s="6"/>
      <c r="D136" s="6"/>
      <c r="E136" s="6"/>
      <c r="F136" s="6"/>
      <c r="G136" s="6"/>
      <c r="H136" s="6"/>
      <c r="I136" s="6"/>
    </row>
    <row r="137" spans="1:9" s="1" customFormat="1" x14ac:dyDescent="0.2">
      <c r="A137" s="5"/>
      <c r="B137" s="3"/>
      <c r="C137" s="6"/>
      <c r="D137" s="6"/>
      <c r="E137" s="6"/>
      <c r="F137" s="6"/>
      <c r="G137" s="6"/>
      <c r="H137" s="6"/>
      <c r="I137" s="6"/>
    </row>
    <row r="138" spans="1:9" s="1" customFormat="1" x14ac:dyDescent="0.2">
      <c r="A138" s="5"/>
      <c r="B138" s="3"/>
      <c r="C138" s="6"/>
      <c r="D138" s="6"/>
      <c r="E138" s="6"/>
      <c r="F138" s="6"/>
      <c r="G138" s="6"/>
      <c r="H138" s="6"/>
      <c r="I138" s="6"/>
    </row>
    <row r="139" spans="1:9" s="1" customFormat="1" x14ac:dyDescent="0.2">
      <c r="A139" s="5"/>
      <c r="B139" s="3"/>
      <c r="C139" s="6"/>
      <c r="D139" s="6"/>
      <c r="E139" s="6"/>
      <c r="F139" s="6"/>
      <c r="G139" s="6"/>
      <c r="H139" s="6"/>
      <c r="I139" s="6"/>
    </row>
    <row r="140" spans="1:9" s="1" customFormat="1" x14ac:dyDescent="0.2">
      <c r="A140" s="5"/>
      <c r="B140" s="3"/>
      <c r="C140" s="6"/>
      <c r="D140" s="6"/>
      <c r="E140" s="6"/>
      <c r="F140" s="6"/>
      <c r="G140" s="6"/>
      <c r="H140" s="6"/>
      <c r="I140" s="6"/>
    </row>
    <row r="141" spans="1:9" s="1" customFormat="1" x14ac:dyDescent="0.2">
      <c r="A141" s="5"/>
      <c r="B141" s="3"/>
      <c r="C141" s="6"/>
      <c r="D141" s="6"/>
      <c r="E141" s="6"/>
      <c r="F141" s="6"/>
      <c r="G141" s="6"/>
      <c r="H141" s="6"/>
      <c r="I141" s="6"/>
    </row>
    <row r="142" spans="1:9" s="1" customFormat="1" x14ac:dyDescent="0.2">
      <c r="A142" s="5"/>
      <c r="B142" s="3"/>
      <c r="C142" s="6"/>
      <c r="D142" s="6"/>
      <c r="E142" s="6"/>
      <c r="F142" s="6"/>
      <c r="G142" s="6"/>
      <c r="H142" s="6"/>
      <c r="I142" s="6"/>
    </row>
    <row r="143" spans="1:9" s="1" customFormat="1" x14ac:dyDescent="0.2">
      <c r="A143" s="5"/>
      <c r="B143" s="3"/>
      <c r="C143" s="6"/>
      <c r="D143" s="6"/>
      <c r="E143" s="6"/>
      <c r="F143" s="6"/>
      <c r="G143" s="6"/>
      <c r="H143" s="6"/>
      <c r="I143" s="6"/>
    </row>
    <row r="144" spans="1:9" s="1" customFormat="1" x14ac:dyDescent="0.2">
      <c r="A144" s="5"/>
      <c r="B144" s="3"/>
      <c r="C144" s="6"/>
      <c r="D144" s="6"/>
      <c r="E144" s="6"/>
      <c r="F144" s="6"/>
      <c r="G144" s="6"/>
      <c r="H144" s="6"/>
      <c r="I144" s="6"/>
    </row>
    <row r="145" spans="1:9" s="1" customFormat="1" x14ac:dyDescent="0.2">
      <c r="A145" s="5"/>
      <c r="B145" s="3"/>
      <c r="C145" s="6"/>
      <c r="D145" s="6"/>
      <c r="E145" s="6"/>
      <c r="F145" s="6"/>
      <c r="G145" s="6"/>
      <c r="H145" s="6"/>
      <c r="I145" s="6"/>
    </row>
    <row r="146" spans="1:9" s="1" customFormat="1" x14ac:dyDescent="0.2">
      <c r="A146" s="5"/>
      <c r="B146" s="3"/>
      <c r="C146" s="6"/>
      <c r="D146" s="6"/>
      <c r="E146" s="6"/>
      <c r="F146" s="6"/>
      <c r="G146" s="6"/>
      <c r="H146" s="6"/>
      <c r="I146" s="6"/>
    </row>
    <row r="147" spans="1:9" s="1" customFormat="1" x14ac:dyDescent="0.2">
      <c r="A147" s="5"/>
      <c r="B147" s="3"/>
      <c r="C147" s="6"/>
      <c r="D147" s="6"/>
      <c r="E147" s="6"/>
      <c r="F147" s="6"/>
      <c r="G147" s="6"/>
      <c r="H147" s="6"/>
      <c r="I147" s="6"/>
    </row>
    <row r="148" spans="1:9" s="1" customFormat="1" x14ac:dyDescent="0.2">
      <c r="A148" s="5"/>
      <c r="B148" s="3"/>
      <c r="C148" s="6"/>
      <c r="D148" s="6"/>
      <c r="E148" s="6"/>
      <c r="F148" s="6"/>
      <c r="G148" s="6"/>
      <c r="H148" s="6"/>
      <c r="I148" s="6"/>
    </row>
    <row r="149" spans="1:9" s="1" customFormat="1" x14ac:dyDescent="0.2">
      <c r="A149" s="5"/>
      <c r="B149" s="3"/>
      <c r="C149" s="6"/>
      <c r="D149" s="6"/>
      <c r="E149" s="6"/>
      <c r="F149" s="6"/>
      <c r="G149" s="6"/>
      <c r="H149" s="6"/>
      <c r="I149" s="6"/>
    </row>
    <row r="150" spans="1:9" s="1" customFormat="1" x14ac:dyDescent="0.2">
      <c r="A150" s="5"/>
      <c r="B150" s="3"/>
      <c r="C150" s="6"/>
      <c r="D150" s="6"/>
      <c r="E150" s="6"/>
      <c r="F150" s="6"/>
      <c r="G150" s="6"/>
      <c r="H150" s="6"/>
      <c r="I150" s="6"/>
    </row>
    <row r="151" spans="1:9" s="1" customFormat="1" x14ac:dyDescent="0.2">
      <c r="A151" s="5"/>
      <c r="B151" s="3"/>
      <c r="C151" s="6"/>
      <c r="D151" s="6"/>
      <c r="E151" s="6"/>
      <c r="F151" s="6"/>
      <c r="G151" s="6"/>
      <c r="H151" s="6"/>
      <c r="I151" s="6"/>
    </row>
    <row r="152" spans="1:9" s="1" customFormat="1" x14ac:dyDescent="0.2">
      <c r="A152" s="5"/>
      <c r="B152" s="3"/>
      <c r="C152" s="6"/>
      <c r="D152" s="6"/>
      <c r="E152" s="6"/>
      <c r="F152" s="6"/>
      <c r="G152" s="6"/>
      <c r="H152" s="6"/>
      <c r="I152" s="6"/>
    </row>
    <row r="153" spans="1:9" s="1" customFormat="1" x14ac:dyDescent="0.2">
      <c r="A153" s="5"/>
      <c r="B153" s="3"/>
      <c r="C153" s="6"/>
      <c r="D153" s="6"/>
      <c r="E153" s="6"/>
      <c r="F153" s="6"/>
      <c r="G153" s="6"/>
      <c r="H153" s="6"/>
      <c r="I153" s="6"/>
    </row>
    <row r="154" spans="1:9" s="1" customFormat="1" x14ac:dyDescent="0.2">
      <c r="A154" s="5"/>
      <c r="B154" s="3"/>
      <c r="C154" s="6"/>
      <c r="D154" s="6"/>
      <c r="E154" s="6"/>
      <c r="F154" s="6"/>
      <c r="G154" s="6"/>
      <c r="H154" s="6"/>
      <c r="I154" s="6"/>
    </row>
    <row r="155" spans="1:9" s="1" customFormat="1" x14ac:dyDescent="0.2">
      <c r="A155" s="5"/>
      <c r="B155" s="3"/>
      <c r="C155" s="6"/>
      <c r="D155" s="6"/>
      <c r="E155" s="6"/>
      <c r="F155" s="6"/>
      <c r="G155" s="6"/>
      <c r="H155" s="6"/>
      <c r="I155" s="6"/>
    </row>
    <row r="156" spans="1:9" s="1" customFormat="1" x14ac:dyDescent="0.2">
      <c r="A156" s="5"/>
      <c r="B156" s="3"/>
      <c r="C156" s="6"/>
      <c r="D156" s="6"/>
      <c r="E156" s="6"/>
      <c r="F156" s="6"/>
      <c r="G156" s="6"/>
      <c r="H156" s="6"/>
      <c r="I156" s="6"/>
    </row>
    <row r="157" spans="1:9" s="1" customFormat="1" x14ac:dyDescent="0.2">
      <c r="A157" s="5"/>
      <c r="B157" s="3"/>
      <c r="C157" s="6"/>
      <c r="D157" s="6"/>
      <c r="E157" s="6"/>
      <c r="F157" s="6"/>
      <c r="G157" s="6"/>
      <c r="H157" s="6"/>
      <c r="I157" s="6"/>
    </row>
    <row r="158" spans="1:9" s="1" customFormat="1" x14ac:dyDescent="0.2">
      <c r="A158" s="5"/>
      <c r="B158" s="3"/>
      <c r="C158" s="6"/>
      <c r="D158" s="6"/>
      <c r="E158" s="6"/>
      <c r="F158" s="6"/>
      <c r="G158" s="6"/>
      <c r="H158" s="6"/>
      <c r="I158" s="6"/>
    </row>
    <row r="159" spans="1:9" s="1" customFormat="1" x14ac:dyDescent="0.2">
      <c r="A159" s="5"/>
      <c r="B159" s="3"/>
      <c r="C159" s="6"/>
      <c r="D159" s="6"/>
      <c r="E159" s="6"/>
      <c r="F159" s="6"/>
      <c r="G159" s="6"/>
      <c r="H159" s="6"/>
      <c r="I159" s="6"/>
    </row>
    <row r="160" spans="1:9" s="1" customFormat="1" x14ac:dyDescent="0.2">
      <c r="A160" s="5"/>
      <c r="B160" s="3"/>
      <c r="C160" s="6"/>
      <c r="D160" s="6"/>
      <c r="E160" s="6"/>
      <c r="F160" s="6"/>
      <c r="G160" s="6"/>
      <c r="H160" s="6"/>
      <c r="I160" s="6"/>
    </row>
    <row r="161" spans="1:9" s="1" customFormat="1" x14ac:dyDescent="0.2">
      <c r="A161" s="5"/>
      <c r="B161" s="3"/>
      <c r="C161" s="6"/>
      <c r="D161" s="6"/>
      <c r="E161" s="6"/>
      <c r="F161" s="6"/>
      <c r="G161" s="6"/>
      <c r="H161" s="6"/>
      <c r="I161" s="6"/>
    </row>
    <row r="162" spans="1:9" s="1" customFormat="1" x14ac:dyDescent="0.2">
      <c r="A162" s="5"/>
      <c r="B162" s="3"/>
      <c r="C162" s="6"/>
      <c r="D162" s="6"/>
      <c r="E162" s="6"/>
      <c r="F162" s="6"/>
      <c r="G162" s="6"/>
      <c r="H162" s="6"/>
      <c r="I162" s="6"/>
    </row>
    <row r="163" spans="1:9" s="1" customFormat="1" x14ac:dyDescent="0.2">
      <c r="A163" s="5"/>
      <c r="B163" s="3"/>
      <c r="C163" s="6"/>
      <c r="D163" s="6"/>
      <c r="E163" s="6"/>
      <c r="F163" s="6"/>
      <c r="G163" s="6"/>
      <c r="H163" s="6"/>
      <c r="I163" s="6"/>
    </row>
    <row r="164" spans="1:9" s="1" customFormat="1" x14ac:dyDescent="0.2">
      <c r="A164" s="5"/>
      <c r="B164" s="3"/>
      <c r="C164" s="6"/>
      <c r="D164" s="6"/>
      <c r="E164" s="6"/>
      <c r="F164" s="6"/>
      <c r="G164" s="6"/>
      <c r="H164" s="6"/>
      <c r="I164" s="6"/>
    </row>
    <row r="165" spans="1:9" s="1" customFormat="1" x14ac:dyDescent="0.2">
      <c r="A165" s="5"/>
      <c r="B165" s="3"/>
      <c r="C165" s="6"/>
      <c r="D165" s="6"/>
      <c r="E165" s="6"/>
      <c r="F165" s="6"/>
      <c r="G165" s="6"/>
      <c r="H165" s="6"/>
      <c r="I165" s="6"/>
    </row>
    <row r="166" spans="1:9" s="1" customFormat="1" x14ac:dyDescent="0.2">
      <c r="A166" s="5"/>
      <c r="B166" s="3"/>
      <c r="C166" s="6"/>
      <c r="D166" s="6"/>
      <c r="E166" s="6"/>
      <c r="F166" s="6"/>
      <c r="G166" s="6"/>
      <c r="H166" s="6"/>
      <c r="I166" s="6"/>
    </row>
    <row r="167" spans="1:9" s="1" customFormat="1" x14ac:dyDescent="0.2">
      <c r="A167" s="5"/>
      <c r="B167" s="3"/>
      <c r="C167" s="6"/>
      <c r="D167" s="6"/>
      <c r="E167" s="6"/>
      <c r="F167" s="6"/>
      <c r="G167" s="6"/>
      <c r="H167" s="6"/>
      <c r="I167" s="6"/>
    </row>
    <row r="168" spans="1:9" s="1" customFormat="1" x14ac:dyDescent="0.2">
      <c r="A168" s="5"/>
      <c r="B168" s="3"/>
      <c r="C168" s="6"/>
      <c r="D168" s="6"/>
      <c r="E168" s="6"/>
      <c r="F168" s="6"/>
      <c r="G168" s="6"/>
      <c r="H168" s="6"/>
      <c r="I168" s="6"/>
    </row>
    <row r="169" spans="1:9" s="1" customFormat="1" x14ac:dyDescent="0.2">
      <c r="A169" s="5"/>
      <c r="B169" s="3"/>
      <c r="C169" s="6"/>
      <c r="D169" s="6"/>
      <c r="E169" s="6"/>
      <c r="F169" s="6"/>
      <c r="G169" s="6"/>
      <c r="H169" s="6"/>
      <c r="I169" s="6"/>
    </row>
    <row r="170" spans="1:9" s="1" customFormat="1" x14ac:dyDescent="0.2">
      <c r="A170" s="5"/>
      <c r="B170" s="3"/>
      <c r="C170" s="6"/>
      <c r="D170" s="6"/>
      <c r="E170" s="6"/>
      <c r="F170" s="6"/>
      <c r="G170" s="6"/>
      <c r="H170" s="6"/>
      <c r="I170" s="6"/>
    </row>
    <row r="171" spans="1:9" s="1" customFormat="1" x14ac:dyDescent="0.2">
      <c r="A171" s="5"/>
      <c r="B171" s="3"/>
      <c r="C171" s="6"/>
      <c r="D171" s="6"/>
      <c r="E171" s="6"/>
      <c r="F171" s="6"/>
      <c r="G171" s="6"/>
      <c r="H171" s="6"/>
      <c r="I171" s="6"/>
    </row>
    <row r="172" spans="1:9" s="1" customFormat="1" x14ac:dyDescent="0.2">
      <c r="A172" s="5"/>
      <c r="B172" s="3"/>
      <c r="C172" s="6"/>
      <c r="D172" s="6"/>
      <c r="E172" s="6"/>
      <c r="F172" s="6"/>
      <c r="G172" s="6"/>
      <c r="H172" s="6"/>
      <c r="I172" s="6"/>
    </row>
    <row r="173" spans="1:9" s="1" customFormat="1" x14ac:dyDescent="0.2">
      <c r="A173" s="5"/>
      <c r="B173" s="3"/>
      <c r="C173" s="6"/>
      <c r="D173" s="6"/>
      <c r="E173" s="6"/>
      <c r="F173" s="6"/>
      <c r="G173" s="6"/>
      <c r="H173" s="6"/>
      <c r="I173" s="6"/>
    </row>
    <row r="174" spans="1:9" s="1" customFormat="1" x14ac:dyDescent="0.2">
      <c r="A174" s="5"/>
      <c r="B174" s="3"/>
      <c r="C174" s="6"/>
      <c r="D174" s="6"/>
      <c r="E174" s="6"/>
      <c r="F174" s="6"/>
      <c r="G174" s="6"/>
      <c r="H174" s="6"/>
      <c r="I174" s="6"/>
    </row>
    <row r="175" spans="1:9" s="1" customFormat="1" x14ac:dyDescent="0.2">
      <c r="A175" s="5"/>
      <c r="B175" s="3"/>
      <c r="C175" s="6"/>
      <c r="D175" s="6"/>
      <c r="E175" s="6"/>
      <c r="F175" s="6"/>
      <c r="G175" s="6"/>
      <c r="H175" s="6"/>
      <c r="I175" s="6"/>
    </row>
    <row r="176" spans="1:9" s="1" customFormat="1" x14ac:dyDescent="0.2">
      <c r="A176" s="5"/>
      <c r="B176" s="3"/>
      <c r="C176" s="6"/>
      <c r="D176" s="6"/>
      <c r="E176" s="6"/>
      <c r="F176" s="6"/>
      <c r="G176" s="6"/>
      <c r="H176" s="6"/>
      <c r="I176" s="6"/>
    </row>
    <row r="177" spans="1:9" s="1" customFormat="1" x14ac:dyDescent="0.2">
      <c r="A177" s="5"/>
      <c r="B177" s="3"/>
      <c r="C177" s="6"/>
      <c r="D177" s="6"/>
      <c r="E177" s="6"/>
      <c r="F177" s="6"/>
      <c r="G177" s="6"/>
      <c r="H177" s="6"/>
      <c r="I177" s="6"/>
    </row>
    <row r="178" spans="1:9" s="1" customFormat="1" x14ac:dyDescent="0.2">
      <c r="A178" s="5"/>
      <c r="B178" s="3"/>
      <c r="C178" s="6"/>
      <c r="D178" s="6"/>
      <c r="E178" s="6"/>
      <c r="F178" s="6"/>
      <c r="G178" s="6"/>
      <c r="H178" s="6"/>
      <c r="I178" s="6"/>
    </row>
    <row r="179" spans="1:9" s="1" customFormat="1" x14ac:dyDescent="0.2">
      <c r="A179" s="5"/>
      <c r="B179" s="3"/>
      <c r="C179" s="6"/>
      <c r="D179" s="6"/>
      <c r="E179" s="6"/>
      <c r="F179" s="6"/>
      <c r="G179" s="6"/>
      <c r="H179" s="6"/>
      <c r="I179" s="6"/>
    </row>
    <row r="180" spans="1:9" s="1" customFormat="1" x14ac:dyDescent="0.2">
      <c r="A180" s="5"/>
      <c r="B180" s="3"/>
      <c r="C180" s="6"/>
      <c r="D180" s="6"/>
      <c r="E180" s="6"/>
      <c r="F180" s="6"/>
      <c r="G180" s="6"/>
      <c r="H180" s="6"/>
      <c r="I180" s="6"/>
    </row>
    <row r="181" spans="1:9" s="1" customFormat="1" x14ac:dyDescent="0.2">
      <c r="A181" s="5"/>
      <c r="B181" s="3"/>
      <c r="C181" s="6"/>
      <c r="D181" s="6"/>
      <c r="E181" s="6"/>
      <c r="F181" s="6"/>
      <c r="G181" s="6"/>
      <c r="H181" s="6"/>
      <c r="I181" s="6"/>
    </row>
    <row r="182" spans="1:9" s="1" customFormat="1" x14ac:dyDescent="0.2">
      <c r="A182" s="5"/>
      <c r="B182" s="3"/>
      <c r="C182" s="6"/>
      <c r="D182" s="6"/>
      <c r="E182" s="6"/>
      <c r="F182" s="6"/>
      <c r="G182" s="6"/>
      <c r="H182" s="6"/>
      <c r="I182" s="6"/>
    </row>
    <row r="183" spans="1:9" s="1" customFormat="1" x14ac:dyDescent="0.2">
      <c r="A183" s="5"/>
      <c r="B183" s="3"/>
      <c r="C183" s="6"/>
      <c r="D183" s="6"/>
      <c r="E183" s="6"/>
      <c r="F183" s="6"/>
      <c r="G183" s="6"/>
      <c r="H183" s="6"/>
      <c r="I183" s="6"/>
    </row>
    <row r="184" spans="1:9" s="1" customFormat="1" x14ac:dyDescent="0.2">
      <c r="A184" s="5"/>
      <c r="B184" s="3"/>
      <c r="C184" s="6"/>
      <c r="D184" s="6"/>
      <c r="E184" s="6"/>
      <c r="F184" s="6"/>
      <c r="G184" s="6"/>
      <c r="H184" s="6"/>
      <c r="I184" s="6"/>
    </row>
    <row r="185" spans="1:9" s="1" customFormat="1" x14ac:dyDescent="0.2">
      <c r="A185" s="5"/>
      <c r="B185" s="3"/>
      <c r="C185" s="6"/>
      <c r="D185" s="6"/>
      <c r="E185" s="6"/>
      <c r="F185" s="6"/>
      <c r="G185" s="6"/>
      <c r="H185" s="6"/>
      <c r="I185" s="6"/>
    </row>
    <row r="186" spans="1:9" s="1" customFormat="1" x14ac:dyDescent="0.2">
      <c r="A186" s="5"/>
      <c r="B186" s="3"/>
      <c r="C186" s="6"/>
      <c r="D186" s="6"/>
      <c r="E186" s="6"/>
      <c r="F186" s="6"/>
      <c r="G186" s="6"/>
      <c r="H186" s="6"/>
      <c r="I186" s="6"/>
    </row>
    <row r="187" spans="1:9" s="1" customFormat="1" x14ac:dyDescent="0.2">
      <c r="A187" s="5"/>
      <c r="B187" s="3"/>
      <c r="C187" s="6"/>
      <c r="D187" s="6"/>
      <c r="E187" s="6"/>
      <c r="F187" s="6"/>
      <c r="G187" s="6"/>
      <c r="H187" s="6"/>
      <c r="I187" s="6"/>
    </row>
    <row r="188" spans="1:9" s="1" customFormat="1" x14ac:dyDescent="0.2">
      <c r="A188" s="5"/>
      <c r="B188" s="3"/>
      <c r="C188" s="6"/>
      <c r="D188" s="6"/>
      <c r="E188" s="6"/>
      <c r="F188" s="6"/>
      <c r="G188" s="6"/>
      <c r="H188" s="6"/>
      <c r="I188" s="6"/>
    </row>
    <row r="189" spans="1:9" s="1" customFormat="1" x14ac:dyDescent="0.2">
      <c r="A189" s="5"/>
      <c r="B189" s="3"/>
      <c r="C189" s="6"/>
      <c r="D189" s="6"/>
      <c r="E189" s="6"/>
      <c r="F189" s="6"/>
      <c r="G189" s="6"/>
      <c r="H189" s="6"/>
      <c r="I189" s="6"/>
    </row>
    <row r="190" spans="1:9" s="1" customFormat="1" x14ac:dyDescent="0.2">
      <c r="A190" s="5"/>
      <c r="B190" s="3"/>
      <c r="C190" s="6"/>
      <c r="D190" s="6"/>
      <c r="E190" s="6"/>
      <c r="F190" s="6"/>
      <c r="G190" s="6"/>
      <c r="H190" s="6"/>
      <c r="I190" s="6"/>
    </row>
    <row r="191" spans="1:9" s="1" customFormat="1" x14ac:dyDescent="0.2">
      <c r="A191" s="5"/>
      <c r="B191" s="3"/>
      <c r="C191" s="6"/>
      <c r="D191" s="6"/>
      <c r="E191" s="6"/>
      <c r="F191" s="6"/>
      <c r="G191" s="6"/>
      <c r="H191" s="6"/>
      <c r="I191" s="6"/>
    </row>
    <row r="192" spans="1:9" s="1" customFormat="1" x14ac:dyDescent="0.2">
      <c r="A192" s="5"/>
      <c r="B192" s="3"/>
      <c r="C192" s="6"/>
      <c r="D192" s="6"/>
      <c r="E192" s="6"/>
      <c r="F192" s="6"/>
      <c r="G192" s="6"/>
      <c r="H192" s="6"/>
      <c r="I192" s="6"/>
    </row>
    <row r="193" spans="1:9" s="1" customFormat="1" x14ac:dyDescent="0.2">
      <c r="A193" s="5"/>
      <c r="B193" s="3"/>
      <c r="C193" s="6"/>
      <c r="D193" s="6"/>
      <c r="E193" s="6"/>
      <c r="F193" s="6"/>
      <c r="G193" s="6"/>
      <c r="H193" s="6"/>
      <c r="I193" s="6"/>
    </row>
    <row r="194" spans="1:9" s="1" customFormat="1" x14ac:dyDescent="0.2">
      <c r="A194" s="5"/>
      <c r="B194" s="3"/>
      <c r="C194" s="6"/>
      <c r="D194" s="6"/>
      <c r="E194" s="6"/>
      <c r="F194" s="6"/>
      <c r="G194" s="6"/>
      <c r="H194" s="6"/>
      <c r="I194" s="6"/>
    </row>
    <row r="195" spans="1:9" s="1" customFormat="1" x14ac:dyDescent="0.2">
      <c r="A195" s="5"/>
      <c r="B195" s="3"/>
      <c r="C195" s="6"/>
      <c r="D195" s="6"/>
      <c r="E195" s="6"/>
      <c r="F195" s="6"/>
      <c r="G195" s="6"/>
      <c r="H195" s="6"/>
      <c r="I195" s="6"/>
    </row>
    <row r="196" spans="1:9" s="1" customFormat="1" x14ac:dyDescent="0.2">
      <c r="A196" s="5"/>
      <c r="B196" s="3"/>
      <c r="C196" s="6"/>
      <c r="D196" s="6"/>
      <c r="E196" s="6"/>
      <c r="F196" s="6"/>
      <c r="G196" s="6"/>
      <c r="H196" s="6"/>
      <c r="I196" s="6"/>
    </row>
    <row r="197" spans="1:9" s="1" customFormat="1" x14ac:dyDescent="0.2">
      <c r="A197" s="5"/>
      <c r="B197" s="3"/>
      <c r="C197" s="6"/>
      <c r="D197" s="6"/>
      <c r="E197" s="6"/>
      <c r="F197" s="6"/>
      <c r="G197" s="6"/>
      <c r="H197" s="6"/>
      <c r="I197" s="6"/>
    </row>
    <row r="198" spans="1:9" s="1" customFormat="1" x14ac:dyDescent="0.2">
      <c r="A198" s="5"/>
      <c r="B198" s="3"/>
      <c r="C198" s="6"/>
      <c r="D198" s="6"/>
      <c r="E198" s="6"/>
      <c r="F198" s="6"/>
      <c r="G198" s="6"/>
      <c r="H198" s="6"/>
      <c r="I198" s="6"/>
    </row>
    <row r="199" spans="1:9" s="1" customFormat="1" x14ac:dyDescent="0.2">
      <c r="A199" s="5"/>
      <c r="B199" s="3"/>
      <c r="C199" s="6"/>
      <c r="D199" s="6"/>
      <c r="E199" s="6"/>
      <c r="F199" s="6"/>
      <c r="G199" s="6"/>
      <c r="H199" s="6"/>
      <c r="I199" s="6"/>
    </row>
    <row r="200" spans="1:9" s="1" customFormat="1" x14ac:dyDescent="0.2">
      <c r="A200" s="5"/>
      <c r="B200" s="3"/>
      <c r="C200" s="6"/>
      <c r="D200" s="6"/>
      <c r="E200" s="6"/>
      <c r="F200" s="6"/>
      <c r="G200" s="6"/>
      <c r="H200" s="6"/>
      <c r="I200" s="6"/>
    </row>
    <row r="201" spans="1:9" s="1" customFormat="1" x14ac:dyDescent="0.2">
      <c r="A201" s="5"/>
      <c r="B201" s="3"/>
      <c r="C201" s="6"/>
      <c r="D201" s="6"/>
      <c r="E201" s="6"/>
      <c r="F201" s="6"/>
      <c r="G201" s="6"/>
      <c r="H201" s="6"/>
      <c r="I201" s="6"/>
    </row>
    <row r="202" spans="1:9" s="1" customFormat="1" x14ac:dyDescent="0.2">
      <c r="A202" s="5"/>
      <c r="B202" s="3"/>
      <c r="C202" s="6"/>
      <c r="D202" s="6"/>
      <c r="E202" s="6"/>
      <c r="F202" s="6"/>
      <c r="G202" s="6"/>
      <c r="H202" s="6"/>
      <c r="I202" s="6"/>
    </row>
    <row r="203" spans="1:9" s="1" customFormat="1" x14ac:dyDescent="0.2">
      <c r="A203" s="5"/>
      <c r="B203" s="3"/>
      <c r="C203" s="6"/>
      <c r="D203" s="6"/>
      <c r="E203" s="6"/>
      <c r="F203" s="6"/>
      <c r="G203" s="6"/>
      <c r="H203" s="6"/>
      <c r="I203" s="6"/>
    </row>
    <row r="204" spans="1:9" s="1" customFormat="1" x14ac:dyDescent="0.2">
      <c r="A204" s="5"/>
      <c r="B204" s="3"/>
      <c r="C204" s="6"/>
      <c r="D204" s="6"/>
      <c r="E204" s="6"/>
      <c r="F204" s="6"/>
      <c r="G204" s="6"/>
      <c r="H204" s="6"/>
      <c r="I204" s="6"/>
    </row>
    <row r="205" spans="1:9" s="1" customFormat="1" x14ac:dyDescent="0.2">
      <c r="A205" s="5"/>
      <c r="B205" s="3"/>
      <c r="C205" s="6"/>
      <c r="D205" s="6"/>
      <c r="E205" s="6"/>
      <c r="F205" s="6"/>
      <c r="G205" s="6"/>
      <c r="H205" s="6"/>
      <c r="I205" s="6"/>
    </row>
    <row r="206" spans="1:9" s="1" customFormat="1" x14ac:dyDescent="0.2">
      <c r="A206" s="5"/>
      <c r="B206" s="3"/>
      <c r="C206" s="6"/>
      <c r="D206" s="6"/>
      <c r="E206" s="6"/>
      <c r="F206" s="6"/>
      <c r="G206" s="6"/>
      <c r="H206" s="6"/>
      <c r="I206" s="6"/>
    </row>
    <row r="207" spans="1:9" s="1" customFormat="1" x14ac:dyDescent="0.2">
      <c r="A207" s="5"/>
      <c r="B207" s="3"/>
      <c r="C207" s="6"/>
      <c r="D207" s="6"/>
      <c r="E207" s="6"/>
      <c r="F207" s="6"/>
      <c r="G207" s="6"/>
      <c r="H207" s="6"/>
      <c r="I207" s="6"/>
    </row>
    <row r="208" spans="1:9" s="1" customFormat="1" x14ac:dyDescent="0.2">
      <c r="A208" s="5"/>
      <c r="B208" s="3"/>
      <c r="C208" s="6"/>
      <c r="D208" s="6"/>
      <c r="E208" s="6"/>
      <c r="F208" s="6"/>
      <c r="G208" s="6"/>
      <c r="H208" s="6"/>
      <c r="I208" s="6"/>
    </row>
    <row r="209" spans="1:9" s="1" customFormat="1" x14ac:dyDescent="0.2">
      <c r="A209" s="5"/>
      <c r="B209" s="3"/>
      <c r="C209" s="6"/>
      <c r="D209" s="6"/>
      <c r="E209" s="6"/>
      <c r="F209" s="6"/>
      <c r="G209" s="6"/>
      <c r="H209" s="6"/>
      <c r="I209" s="6"/>
    </row>
    <row r="210" spans="1:9" s="1" customFormat="1" x14ac:dyDescent="0.2">
      <c r="A210" s="5"/>
      <c r="B210" s="3"/>
      <c r="C210" s="6"/>
      <c r="D210" s="6"/>
      <c r="E210" s="6"/>
      <c r="F210" s="6"/>
      <c r="G210" s="6"/>
      <c r="H210" s="6"/>
      <c r="I210" s="6"/>
    </row>
    <row r="211" spans="1:9" s="1" customFormat="1" x14ac:dyDescent="0.2">
      <c r="A211" s="5"/>
      <c r="B211" s="3"/>
      <c r="C211" s="6"/>
      <c r="D211" s="6"/>
      <c r="E211" s="6"/>
      <c r="F211" s="6"/>
      <c r="G211" s="6"/>
      <c r="H211" s="6"/>
      <c r="I211" s="6"/>
    </row>
    <row r="212" spans="1:9" s="1" customFormat="1" x14ac:dyDescent="0.2">
      <c r="A212" s="5"/>
      <c r="B212" s="3"/>
      <c r="C212" s="6"/>
      <c r="D212" s="6"/>
      <c r="E212" s="6"/>
      <c r="F212" s="6"/>
      <c r="G212" s="6"/>
      <c r="H212" s="6"/>
      <c r="I212" s="6"/>
    </row>
    <row r="213" spans="1:9" s="1" customFormat="1" x14ac:dyDescent="0.2">
      <c r="A213" s="5"/>
      <c r="B213" s="3"/>
      <c r="C213" s="6"/>
      <c r="D213" s="6"/>
      <c r="E213" s="6"/>
      <c r="F213" s="6"/>
      <c r="G213" s="6"/>
      <c r="H213" s="6"/>
      <c r="I213" s="6"/>
    </row>
    <row r="214" spans="1:9" s="1" customFormat="1" x14ac:dyDescent="0.2">
      <c r="A214" s="5"/>
      <c r="B214" s="3"/>
      <c r="C214" s="6"/>
      <c r="D214" s="6"/>
      <c r="E214" s="6"/>
      <c r="F214" s="6"/>
      <c r="G214" s="6"/>
      <c r="H214" s="6"/>
      <c r="I214" s="6"/>
    </row>
    <row r="215" spans="1:9" s="1" customFormat="1" x14ac:dyDescent="0.2">
      <c r="A215" s="5"/>
      <c r="B215" s="3"/>
      <c r="C215" s="6"/>
      <c r="D215" s="6"/>
      <c r="E215" s="6"/>
      <c r="F215" s="6"/>
      <c r="G215" s="6"/>
      <c r="H215" s="6"/>
      <c r="I215" s="6"/>
    </row>
    <row r="216" spans="1:9" s="1" customFormat="1" x14ac:dyDescent="0.2">
      <c r="A216" s="5"/>
      <c r="B216" s="3"/>
      <c r="C216" s="6"/>
      <c r="D216" s="6"/>
      <c r="E216" s="6"/>
      <c r="F216" s="6"/>
      <c r="G216" s="6"/>
      <c r="H216" s="6"/>
      <c r="I216" s="6"/>
    </row>
    <row r="217" spans="1:9" s="1" customFormat="1" x14ac:dyDescent="0.2">
      <c r="A217" s="5"/>
      <c r="B217" s="3"/>
      <c r="C217" s="6"/>
      <c r="D217" s="6"/>
      <c r="E217" s="6"/>
      <c r="F217" s="6"/>
      <c r="G217" s="6"/>
      <c r="H217" s="6"/>
      <c r="I217" s="6"/>
    </row>
    <row r="218" spans="1:9" s="1" customFormat="1" x14ac:dyDescent="0.2">
      <c r="A218" s="5"/>
      <c r="B218" s="3"/>
      <c r="C218" s="6"/>
      <c r="D218" s="6"/>
      <c r="E218" s="6"/>
      <c r="F218" s="6"/>
      <c r="G218" s="6"/>
      <c r="H218" s="6"/>
      <c r="I218" s="6"/>
    </row>
    <row r="219" spans="1:9" s="1" customFormat="1" x14ac:dyDescent="0.2">
      <c r="A219" s="5"/>
      <c r="B219" s="3"/>
      <c r="C219" s="6"/>
      <c r="D219" s="6"/>
      <c r="E219" s="6"/>
      <c r="F219" s="6"/>
      <c r="G219" s="6"/>
      <c r="H219" s="6"/>
      <c r="I219" s="6"/>
    </row>
    <row r="220" spans="1:9" s="1" customFormat="1" x14ac:dyDescent="0.2">
      <c r="A220" s="5"/>
      <c r="B220" s="3"/>
      <c r="C220" s="6"/>
      <c r="D220" s="6"/>
      <c r="E220" s="6"/>
      <c r="F220" s="6"/>
      <c r="G220" s="6"/>
      <c r="H220" s="6"/>
      <c r="I220" s="6"/>
    </row>
    <row r="221" spans="1:9" s="1" customFormat="1" x14ac:dyDescent="0.2">
      <c r="A221" s="5"/>
      <c r="B221" s="3"/>
      <c r="C221" s="6"/>
      <c r="D221" s="6"/>
      <c r="E221" s="6"/>
      <c r="F221" s="6"/>
      <c r="G221" s="6"/>
      <c r="H221" s="6"/>
      <c r="I221" s="6"/>
    </row>
    <row r="222" spans="1:9" s="1" customFormat="1" x14ac:dyDescent="0.2">
      <c r="A222" s="5"/>
      <c r="B222" s="3"/>
      <c r="C222" s="6"/>
      <c r="D222" s="6"/>
      <c r="E222" s="6"/>
      <c r="F222" s="6"/>
      <c r="G222" s="6"/>
      <c r="H222" s="6"/>
      <c r="I222" s="6"/>
    </row>
    <row r="223" spans="1:9" s="1" customFormat="1" x14ac:dyDescent="0.2">
      <c r="A223" s="5"/>
      <c r="B223" s="3"/>
      <c r="C223" s="6"/>
      <c r="D223" s="6"/>
      <c r="E223" s="6"/>
      <c r="F223" s="6"/>
      <c r="G223" s="6"/>
      <c r="H223" s="6"/>
      <c r="I223" s="6"/>
    </row>
    <row r="224" spans="1:9" s="1" customFormat="1" x14ac:dyDescent="0.2">
      <c r="A224" s="5"/>
      <c r="B224" s="3"/>
      <c r="C224" s="6"/>
      <c r="D224" s="6"/>
      <c r="E224" s="6"/>
      <c r="F224" s="6"/>
      <c r="G224" s="6"/>
      <c r="H224" s="6"/>
      <c r="I224" s="6"/>
    </row>
    <row r="225" spans="1:9" s="1" customFormat="1" x14ac:dyDescent="0.2">
      <c r="A225" s="5"/>
      <c r="B225" s="3"/>
      <c r="C225" s="6"/>
      <c r="D225" s="6"/>
      <c r="E225" s="6"/>
      <c r="F225" s="6"/>
      <c r="G225" s="6"/>
      <c r="H225" s="6"/>
      <c r="I225" s="6"/>
    </row>
    <row r="226" spans="1:9" s="1" customFormat="1" x14ac:dyDescent="0.2">
      <c r="A226" s="5"/>
      <c r="B226" s="3"/>
      <c r="C226" s="6"/>
      <c r="D226" s="6"/>
      <c r="E226" s="6"/>
      <c r="F226" s="6"/>
      <c r="G226" s="6"/>
      <c r="H226" s="6"/>
      <c r="I226" s="6"/>
    </row>
    <row r="227" spans="1:9" s="1" customFormat="1" x14ac:dyDescent="0.2">
      <c r="A227" s="5"/>
      <c r="B227" s="3"/>
      <c r="C227" s="6"/>
      <c r="D227" s="6"/>
      <c r="E227" s="6"/>
      <c r="F227" s="6"/>
      <c r="G227" s="6"/>
      <c r="H227" s="6"/>
      <c r="I227" s="6"/>
    </row>
    <row r="228" spans="1:9" s="1" customFormat="1" x14ac:dyDescent="0.2">
      <c r="A228" s="5"/>
      <c r="B228" s="3"/>
      <c r="C228" s="6"/>
      <c r="D228" s="6"/>
      <c r="E228" s="6"/>
      <c r="F228" s="6"/>
      <c r="G228" s="6"/>
      <c r="H228" s="6"/>
      <c r="I228" s="6"/>
    </row>
    <row r="229" spans="1:9" s="1" customFormat="1" x14ac:dyDescent="0.2">
      <c r="A229" s="5"/>
      <c r="B229" s="3"/>
      <c r="C229" s="6"/>
      <c r="D229" s="6"/>
      <c r="E229" s="6"/>
      <c r="F229" s="6"/>
      <c r="G229" s="6"/>
      <c r="H229" s="6"/>
      <c r="I229" s="6"/>
    </row>
    <row r="230" spans="1:9" s="1" customFormat="1" x14ac:dyDescent="0.2">
      <c r="A230" s="5"/>
      <c r="B230" s="3"/>
      <c r="C230" s="6"/>
      <c r="D230" s="6"/>
      <c r="E230" s="6"/>
      <c r="F230" s="6"/>
      <c r="G230" s="6"/>
      <c r="H230" s="6"/>
      <c r="I230" s="6"/>
    </row>
    <row r="231" spans="1:9" s="1" customFormat="1" x14ac:dyDescent="0.2">
      <c r="A231" s="5"/>
      <c r="B231" s="3"/>
      <c r="C231" s="6"/>
      <c r="D231" s="6"/>
      <c r="E231" s="6"/>
      <c r="F231" s="6"/>
      <c r="G231" s="6"/>
      <c r="H231" s="6"/>
      <c r="I231" s="6"/>
    </row>
    <row r="232" spans="1:9" s="1" customFormat="1" x14ac:dyDescent="0.2">
      <c r="A232" s="5"/>
      <c r="B232" s="3"/>
      <c r="C232" s="6"/>
      <c r="D232" s="6"/>
      <c r="E232" s="6"/>
      <c r="F232" s="6"/>
      <c r="G232" s="6"/>
      <c r="H232" s="6"/>
      <c r="I232" s="6"/>
    </row>
    <row r="233" spans="1:9" s="1" customFormat="1" x14ac:dyDescent="0.2">
      <c r="A233" s="5"/>
      <c r="B233" s="3"/>
      <c r="C233" s="6"/>
      <c r="D233" s="6"/>
      <c r="E233" s="6"/>
      <c r="F233" s="6"/>
      <c r="G233" s="6"/>
      <c r="H233" s="6"/>
      <c r="I233" s="6"/>
    </row>
    <row r="234" spans="1:9" s="1" customFormat="1" x14ac:dyDescent="0.2">
      <c r="A234" s="5"/>
      <c r="B234" s="3"/>
      <c r="C234" s="6"/>
      <c r="D234" s="6"/>
      <c r="E234" s="6"/>
      <c r="F234" s="6"/>
      <c r="G234" s="6"/>
      <c r="H234" s="6"/>
      <c r="I234" s="6"/>
    </row>
    <row r="235" spans="1:9" s="1" customFormat="1" x14ac:dyDescent="0.2">
      <c r="A235" s="5"/>
      <c r="B235" s="3"/>
      <c r="C235" s="6"/>
      <c r="D235" s="6"/>
      <c r="E235" s="6"/>
      <c r="F235" s="6"/>
      <c r="G235" s="6"/>
      <c r="H235" s="6"/>
      <c r="I235" s="6"/>
    </row>
    <row r="236" spans="1:9" s="1" customFormat="1" x14ac:dyDescent="0.2">
      <c r="A236" s="5"/>
      <c r="B236" s="3"/>
      <c r="C236" s="6"/>
      <c r="D236" s="6"/>
      <c r="E236" s="6"/>
      <c r="F236" s="6"/>
      <c r="G236" s="6"/>
      <c r="H236" s="6"/>
      <c r="I236" s="6"/>
    </row>
    <row r="237" spans="1:9" s="1" customFormat="1" x14ac:dyDescent="0.2">
      <c r="A237" s="5"/>
      <c r="B237" s="3"/>
      <c r="C237" s="6"/>
      <c r="D237" s="6"/>
      <c r="E237" s="6"/>
      <c r="F237" s="6"/>
      <c r="G237" s="6"/>
      <c r="H237" s="6"/>
      <c r="I237" s="6"/>
    </row>
    <row r="238" spans="1:9" s="1" customFormat="1" x14ac:dyDescent="0.2">
      <c r="A238" s="5"/>
      <c r="B238" s="3"/>
      <c r="C238" s="6"/>
      <c r="D238" s="6"/>
      <c r="E238" s="6"/>
      <c r="F238" s="6"/>
      <c r="G238" s="6"/>
      <c r="H238" s="6"/>
      <c r="I238" s="6"/>
    </row>
    <row r="239" spans="1:9" s="1" customFormat="1" x14ac:dyDescent="0.2">
      <c r="A239" s="5"/>
      <c r="B239" s="3"/>
      <c r="C239" s="6"/>
      <c r="D239" s="6"/>
      <c r="E239" s="6"/>
      <c r="F239" s="6"/>
      <c r="G239" s="6"/>
      <c r="H239" s="6"/>
      <c r="I239" s="6"/>
    </row>
    <row r="240" spans="1:9" s="1" customFormat="1" x14ac:dyDescent="0.2">
      <c r="A240" s="5"/>
      <c r="B240" s="3"/>
      <c r="C240" s="6"/>
      <c r="D240" s="6"/>
      <c r="E240" s="6"/>
      <c r="F240" s="6"/>
      <c r="G240" s="6"/>
      <c r="H240" s="6"/>
      <c r="I240" s="6"/>
    </row>
    <row r="241" spans="1:9" s="1" customFormat="1" x14ac:dyDescent="0.2">
      <c r="A241" s="5"/>
      <c r="B241" s="3"/>
      <c r="C241" s="6"/>
      <c r="D241" s="6"/>
      <c r="E241" s="6"/>
      <c r="F241" s="6"/>
      <c r="G241" s="6"/>
      <c r="H241" s="6"/>
      <c r="I241" s="6"/>
    </row>
    <row r="242" spans="1:9" s="1" customFormat="1" x14ac:dyDescent="0.2">
      <c r="A242" s="5"/>
      <c r="B242" s="3"/>
      <c r="C242" s="6"/>
      <c r="D242" s="6"/>
      <c r="E242" s="6"/>
      <c r="F242" s="6"/>
      <c r="G242" s="6"/>
      <c r="H242" s="6"/>
      <c r="I242" s="6"/>
    </row>
    <row r="243" spans="1:9" s="1" customFormat="1" x14ac:dyDescent="0.2">
      <c r="A243" s="5"/>
      <c r="B243" s="3"/>
      <c r="C243" s="6"/>
      <c r="D243" s="6"/>
      <c r="E243" s="6"/>
      <c r="F243" s="6"/>
      <c r="G243" s="6"/>
      <c r="H243" s="6"/>
      <c r="I243" s="6"/>
    </row>
    <row r="244" spans="1:9" s="1" customFormat="1" x14ac:dyDescent="0.2">
      <c r="A244" s="5"/>
      <c r="B244" s="3"/>
      <c r="C244" s="6"/>
      <c r="D244" s="6"/>
      <c r="E244" s="6"/>
      <c r="F244" s="6"/>
      <c r="G244" s="6"/>
      <c r="H244" s="6"/>
      <c r="I244" s="6"/>
    </row>
    <row r="245" spans="1:9" s="1" customFormat="1" x14ac:dyDescent="0.2">
      <c r="A245" s="5"/>
      <c r="B245" s="3"/>
      <c r="C245" s="6"/>
      <c r="D245" s="6"/>
      <c r="E245" s="6"/>
      <c r="F245" s="6"/>
      <c r="G245" s="6"/>
      <c r="H245" s="6"/>
      <c r="I245" s="6"/>
    </row>
    <row r="246" spans="1:9" s="1" customFormat="1" x14ac:dyDescent="0.2">
      <c r="A246" s="5"/>
      <c r="B246" s="3"/>
      <c r="C246" s="6"/>
      <c r="D246" s="6"/>
      <c r="E246" s="6"/>
      <c r="F246" s="6"/>
      <c r="G246" s="6"/>
      <c r="H246" s="6"/>
      <c r="I246" s="6"/>
    </row>
    <row r="247" spans="1:9" s="1" customFormat="1" x14ac:dyDescent="0.2">
      <c r="A247" s="5"/>
      <c r="B247" s="3"/>
      <c r="C247" s="6"/>
      <c r="D247" s="6"/>
      <c r="E247" s="6"/>
      <c r="F247" s="6"/>
      <c r="G247" s="6"/>
      <c r="H247" s="6"/>
      <c r="I247" s="6"/>
    </row>
    <row r="248" spans="1:9" s="1" customFormat="1" x14ac:dyDescent="0.2">
      <c r="A248" s="5"/>
      <c r="B248" s="3"/>
      <c r="C248" s="6"/>
      <c r="D248" s="6"/>
      <c r="E248" s="6"/>
      <c r="F248" s="6"/>
      <c r="G248" s="6"/>
      <c r="H248" s="6"/>
      <c r="I248" s="6"/>
    </row>
    <row r="249" spans="1:9" s="1" customFormat="1" x14ac:dyDescent="0.2">
      <c r="A249" s="5"/>
      <c r="B249" s="3"/>
      <c r="C249" s="6"/>
      <c r="D249" s="6"/>
      <c r="E249" s="6"/>
      <c r="F249" s="6"/>
      <c r="G249" s="6"/>
      <c r="H249" s="6"/>
      <c r="I249" s="6"/>
    </row>
    <row r="250" spans="1:9" s="1" customFormat="1" x14ac:dyDescent="0.2">
      <c r="A250" s="5"/>
      <c r="B250" s="3"/>
      <c r="C250" s="6"/>
      <c r="D250" s="6"/>
      <c r="E250" s="6"/>
      <c r="F250" s="6"/>
      <c r="G250" s="6"/>
      <c r="H250" s="6"/>
      <c r="I250" s="6"/>
    </row>
    <row r="251" spans="1:9" s="1" customFormat="1" x14ac:dyDescent="0.2">
      <c r="A251" s="5"/>
      <c r="B251" s="3"/>
      <c r="C251" s="6"/>
      <c r="D251" s="6"/>
      <c r="E251" s="6"/>
      <c r="F251" s="6"/>
      <c r="G251" s="6"/>
      <c r="H251" s="6"/>
      <c r="I251" s="6"/>
    </row>
    <row r="252" spans="1:9" s="1" customFormat="1" x14ac:dyDescent="0.2">
      <c r="A252" s="5"/>
      <c r="B252" s="3"/>
      <c r="C252" s="6"/>
      <c r="D252" s="6"/>
      <c r="E252" s="6"/>
      <c r="F252" s="6"/>
      <c r="G252" s="6"/>
      <c r="H252" s="6"/>
      <c r="I252" s="6"/>
    </row>
    <row r="253" spans="1:9" s="1" customFormat="1" x14ac:dyDescent="0.2">
      <c r="A253" s="5"/>
      <c r="B253" s="3"/>
      <c r="C253" s="6"/>
      <c r="D253" s="6"/>
      <c r="E253" s="6"/>
      <c r="F253" s="6"/>
      <c r="G253" s="6"/>
      <c r="H253" s="6"/>
      <c r="I253" s="6"/>
    </row>
    <row r="254" spans="1:9" s="1" customFormat="1" x14ac:dyDescent="0.2">
      <c r="A254" s="5"/>
      <c r="B254" s="3"/>
      <c r="C254" s="6"/>
      <c r="D254" s="6"/>
      <c r="E254" s="6"/>
      <c r="F254" s="6"/>
      <c r="G254" s="6"/>
      <c r="H254" s="6"/>
      <c r="I254" s="6"/>
    </row>
    <row r="255" spans="1:9" s="1" customFormat="1" x14ac:dyDescent="0.2">
      <c r="A255" s="5"/>
      <c r="B255" s="3"/>
      <c r="C255" s="6"/>
      <c r="D255" s="6"/>
      <c r="E255" s="6"/>
      <c r="F255" s="6"/>
      <c r="G255" s="6"/>
      <c r="H255" s="6"/>
      <c r="I255" s="6"/>
    </row>
    <row r="256" spans="1:9" s="1" customFormat="1" x14ac:dyDescent="0.2">
      <c r="A256" s="5"/>
      <c r="B256" s="3"/>
      <c r="C256" s="6"/>
      <c r="D256" s="6"/>
      <c r="E256" s="6"/>
      <c r="F256" s="6"/>
      <c r="G256" s="6"/>
      <c r="H256" s="6"/>
      <c r="I256" s="6"/>
    </row>
    <row r="257" spans="1:9" s="1" customFormat="1" x14ac:dyDescent="0.2">
      <c r="A257" s="5"/>
      <c r="B257" s="3"/>
      <c r="C257" s="6"/>
      <c r="D257" s="6"/>
      <c r="E257" s="6"/>
      <c r="F257" s="6"/>
      <c r="G257" s="6"/>
      <c r="H257" s="6"/>
      <c r="I257" s="6"/>
    </row>
    <row r="258" spans="1:9" s="1" customFormat="1" x14ac:dyDescent="0.2">
      <c r="A258" s="5"/>
      <c r="B258" s="3"/>
      <c r="C258" s="6"/>
      <c r="D258" s="6"/>
      <c r="E258" s="6"/>
      <c r="F258" s="6"/>
      <c r="G258" s="6"/>
      <c r="H258" s="6"/>
      <c r="I258" s="6"/>
    </row>
    <row r="259" spans="1:9" s="1" customFormat="1" x14ac:dyDescent="0.2">
      <c r="A259" s="5"/>
      <c r="B259" s="3"/>
      <c r="C259" s="6"/>
      <c r="D259" s="6"/>
      <c r="E259" s="6"/>
      <c r="F259" s="6"/>
      <c r="G259" s="6"/>
      <c r="H259" s="6"/>
      <c r="I259" s="6"/>
    </row>
    <row r="260" spans="1:9" s="1" customFormat="1" x14ac:dyDescent="0.2">
      <c r="A260" s="5"/>
      <c r="B260" s="3"/>
      <c r="C260" s="6"/>
      <c r="D260" s="6"/>
      <c r="E260" s="6"/>
      <c r="F260" s="6"/>
      <c r="G260" s="6"/>
      <c r="H260" s="6"/>
      <c r="I260" s="6"/>
    </row>
    <row r="261" spans="1:9" s="1" customFormat="1" x14ac:dyDescent="0.2">
      <c r="A261" s="5"/>
      <c r="B261" s="3"/>
      <c r="C261" s="6"/>
      <c r="D261" s="6"/>
      <c r="E261" s="6"/>
      <c r="F261" s="6"/>
      <c r="G261" s="6"/>
      <c r="H261" s="6"/>
      <c r="I261" s="6"/>
    </row>
    <row r="262" spans="1:9" s="1" customFormat="1" x14ac:dyDescent="0.2">
      <c r="A262" s="5"/>
      <c r="B262" s="3"/>
      <c r="C262" s="6"/>
      <c r="D262" s="6"/>
      <c r="E262" s="6"/>
      <c r="F262" s="6"/>
      <c r="G262" s="6"/>
      <c r="H262" s="6"/>
      <c r="I262" s="6"/>
    </row>
    <row r="263" spans="1:9" s="1" customFormat="1" x14ac:dyDescent="0.2">
      <c r="A263" s="5"/>
      <c r="B263" s="3"/>
      <c r="C263" s="6"/>
      <c r="D263" s="6"/>
      <c r="E263" s="6"/>
      <c r="F263" s="6"/>
      <c r="G263" s="6"/>
      <c r="H263" s="6"/>
      <c r="I263" s="6"/>
    </row>
    <row r="264" spans="1:9" s="1" customFormat="1" x14ac:dyDescent="0.2">
      <c r="A264" s="5"/>
      <c r="B264" s="3"/>
      <c r="C264" s="6"/>
      <c r="D264" s="6"/>
      <c r="E264" s="6"/>
      <c r="F264" s="6"/>
      <c r="G264" s="6"/>
      <c r="H264" s="6"/>
      <c r="I264" s="6"/>
    </row>
  </sheetData>
  <mergeCells count="8">
    <mergeCell ref="C22:E22"/>
    <mergeCell ref="C16:E16"/>
    <mergeCell ref="C15:E15"/>
    <mergeCell ref="C17:E17"/>
    <mergeCell ref="C18:E18"/>
    <mergeCell ref="C19:E19"/>
    <mergeCell ref="C20:E20"/>
    <mergeCell ref="C21:E21"/>
  </mergeCells>
  <phoneticPr fontId="3" type="noConversion"/>
  <pageMargins left="0.75" right="0.5" top="0.7" bottom="0.65" header="0.5" footer="0.5"/>
  <pageSetup orientation="portrait" horizontalDpi="4294967293" verticalDpi="4294967293" r:id="rId1"/>
  <headerFooter alignWithMargins="0">
    <oddFooter>&amp;L&amp;"Calibri,Bold"&amp;9&amp;F, &amp;A. 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zoomScale="200" zoomScaleNormal="200" workbookViewId="0">
      <selection activeCell="C49" sqref="C49"/>
    </sheetView>
  </sheetViews>
  <sheetFormatPr defaultRowHeight="14.25" x14ac:dyDescent="0.2"/>
  <cols>
    <col min="1" max="1" width="3.25" style="23" customWidth="1"/>
    <col min="2" max="2" width="3.75" style="9" customWidth="1"/>
    <col min="3" max="3" width="14.5" style="10" customWidth="1"/>
    <col min="4" max="4" width="11.25" style="10" customWidth="1"/>
    <col min="5" max="5" width="10.625" style="10" customWidth="1"/>
    <col min="6" max="6" width="9.25" style="10" customWidth="1"/>
    <col min="7" max="7" width="10" style="10" customWidth="1"/>
    <col min="8" max="8" width="9.625" style="10" customWidth="1"/>
    <col min="9" max="9" width="9.375" style="10" customWidth="1"/>
    <col min="10" max="10" width="9.625" customWidth="1"/>
  </cols>
  <sheetData>
    <row r="1" spans="1:14" ht="3" customHeight="1" x14ac:dyDescent="0.2">
      <c r="A1" s="5"/>
      <c r="B1" s="12"/>
      <c r="C1" s="13"/>
      <c r="E1" s="4"/>
      <c r="F1" s="4"/>
      <c r="G1" s="4"/>
      <c r="H1" s="4"/>
      <c r="I1" s="4"/>
      <c r="J1" s="6"/>
    </row>
    <row r="2" spans="1:14" ht="15" thickBot="1" x14ac:dyDescent="0.25">
      <c r="A2" s="5">
        <v>17</v>
      </c>
      <c r="B2" s="18" t="s">
        <v>3</v>
      </c>
      <c r="C2" s="15" t="s">
        <v>119</v>
      </c>
      <c r="D2" s="13"/>
      <c r="E2" s="13"/>
      <c r="F2" s="13"/>
      <c r="G2" s="13"/>
      <c r="H2" s="13"/>
      <c r="J2" s="4"/>
      <c r="K2" s="4"/>
      <c r="L2" s="4"/>
      <c r="M2" s="4"/>
      <c r="N2" s="2"/>
    </row>
    <row r="3" spans="1:14" x14ac:dyDescent="0.2">
      <c r="A3" s="5"/>
      <c r="B3" s="18"/>
      <c r="C3" s="38" t="s">
        <v>164</v>
      </c>
      <c r="D3" s="91"/>
      <c r="E3" s="102" t="s">
        <v>165</v>
      </c>
      <c r="G3" s="29"/>
      <c r="H3" s="29"/>
      <c r="J3" s="28"/>
      <c r="K3" s="28"/>
      <c r="L3" s="28"/>
      <c r="M3" s="28"/>
      <c r="N3" s="2"/>
    </row>
    <row r="4" spans="1:14" x14ac:dyDescent="0.2">
      <c r="A4" s="5"/>
      <c r="B4" s="18"/>
      <c r="C4" s="43" t="s">
        <v>63</v>
      </c>
      <c r="D4" s="92"/>
      <c r="E4" s="311" t="s">
        <v>165</v>
      </c>
      <c r="G4" s="29"/>
      <c r="H4" s="29"/>
      <c r="J4" s="28"/>
      <c r="K4" s="28"/>
      <c r="L4" s="28"/>
      <c r="M4" s="28"/>
      <c r="N4" s="2"/>
    </row>
    <row r="5" spans="1:14" x14ac:dyDescent="0.2">
      <c r="A5" s="5"/>
      <c r="B5" s="12"/>
      <c r="C5" s="154" t="s">
        <v>120</v>
      </c>
      <c r="D5" s="77"/>
      <c r="E5" s="312">
        <v>300000</v>
      </c>
      <c r="G5" s="4"/>
      <c r="H5" s="4"/>
      <c r="I5" s="4"/>
      <c r="J5" s="6"/>
    </row>
    <row r="6" spans="1:14" x14ac:dyDescent="0.2">
      <c r="A6" s="5"/>
      <c r="B6" s="12"/>
      <c r="C6" s="154" t="s">
        <v>121</v>
      </c>
      <c r="D6" s="77"/>
      <c r="E6" s="313">
        <v>20000</v>
      </c>
      <c r="G6" s="4"/>
      <c r="H6" s="4"/>
      <c r="I6" s="4"/>
      <c r="J6" s="6"/>
    </row>
    <row r="7" spans="1:14" x14ac:dyDescent="0.2">
      <c r="A7" s="5"/>
      <c r="B7" s="12"/>
      <c r="C7" s="326" t="s">
        <v>166</v>
      </c>
      <c r="D7" s="103"/>
      <c r="E7" s="314">
        <f>SUM(E5:E6)</f>
        <v>320000</v>
      </c>
      <c r="G7" s="28"/>
      <c r="H7" s="28"/>
      <c r="I7" s="28"/>
      <c r="J7" s="6"/>
    </row>
    <row r="8" spans="1:14" ht="15" thickBot="1" x14ac:dyDescent="0.25">
      <c r="A8" s="5"/>
      <c r="B8" s="12"/>
      <c r="C8" s="97" t="s">
        <v>122</v>
      </c>
      <c r="D8" s="93"/>
      <c r="E8" s="227">
        <v>120000</v>
      </c>
      <c r="G8" s="4"/>
      <c r="H8" s="4"/>
      <c r="I8" s="4"/>
      <c r="J8" s="6"/>
    </row>
    <row r="9" spans="1:14" x14ac:dyDescent="0.2">
      <c r="A9" s="5"/>
      <c r="B9" s="12"/>
      <c r="C9" s="13" t="s">
        <v>123</v>
      </c>
      <c r="E9" s="4"/>
      <c r="F9" s="4"/>
      <c r="G9" s="4"/>
      <c r="H9" s="4"/>
      <c r="I9" s="4"/>
      <c r="J9" s="6"/>
    </row>
    <row r="10" spans="1:14" x14ac:dyDescent="0.2">
      <c r="A10" s="5"/>
      <c r="B10" s="12"/>
      <c r="C10" s="13" t="s">
        <v>124</v>
      </c>
      <c r="E10" s="4"/>
      <c r="F10" s="4"/>
      <c r="G10" s="4"/>
      <c r="H10" s="4"/>
      <c r="I10" s="4"/>
      <c r="J10" s="6"/>
    </row>
    <row r="11" spans="1:14" ht="5.25" customHeight="1" x14ac:dyDescent="0.2">
      <c r="A11" s="5"/>
      <c r="B11" s="12"/>
      <c r="C11" s="13"/>
      <c r="E11" s="4"/>
      <c r="F11" s="4"/>
      <c r="G11" s="4"/>
      <c r="H11" s="4"/>
      <c r="I11" s="4"/>
      <c r="J11" s="6"/>
    </row>
    <row r="12" spans="1:14" ht="15" thickBot="1" x14ac:dyDescent="0.25">
      <c r="A12" s="16">
        <v>18</v>
      </c>
      <c r="B12" s="18" t="s">
        <v>1</v>
      </c>
      <c r="C12" s="15" t="s">
        <v>167</v>
      </c>
      <c r="E12" s="4"/>
      <c r="F12" s="4"/>
      <c r="G12" s="4"/>
      <c r="H12" s="4"/>
      <c r="I12" s="4"/>
      <c r="J12" s="6"/>
    </row>
    <row r="13" spans="1:14" x14ac:dyDescent="0.2">
      <c r="A13" s="16"/>
      <c r="B13" s="18"/>
      <c r="C13" s="38" t="s">
        <v>26</v>
      </c>
      <c r="D13" s="39"/>
      <c r="E13" s="107"/>
      <c r="F13" s="88">
        <v>36500</v>
      </c>
      <c r="G13" s="4"/>
      <c r="H13" s="4"/>
      <c r="I13" s="4"/>
      <c r="J13" s="6"/>
    </row>
    <row r="14" spans="1:14" x14ac:dyDescent="0.2">
      <c r="A14" s="16"/>
      <c r="B14" s="18"/>
      <c r="C14" s="43" t="s">
        <v>20</v>
      </c>
      <c r="D14" s="34"/>
      <c r="E14" s="77"/>
      <c r="F14" s="117">
        <v>365</v>
      </c>
      <c r="G14" s="4"/>
      <c r="H14" s="4"/>
      <c r="I14" s="4"/>
      <c r="J14" s="6"/>
    </row>
    <row r="15" spans="1:14" x14ac:dyDescent="0.2">
      <c r="A15" s="16"/>
      <c r="B15" s="18"/>
      <c r="C15" s="43" t="s">
        <v>27</v>
      </c>
      <c r="D15" s="34"/>
      <c r="E15" s="77"/>
      <c r="F15" s="308">
        <f>+F13/F14</f>
        <v>100</v>
      </c>
      <c r="G15" s="4"/>
      <c r="H15" s="4"/>
      <c r="I15" s="4"/>
      <c r="J15" s="6"/>
    </row>
    <row r="16" spans="1:14" x14ac:dyDescent="0.2">
      <c r="A16" s="16"/>
      <c r="B16" s="18"/>
      <c r="C16" s="43" t="s">
        <v>160</v>
      </c>
      <c r="D16" s="34"/>
      <c r="E16" s="77"/>
      <c r="F16" s="315">
        <v>40</v>
      </c>
      <c r="G16" s="4"/>
      <c r="H16" s="4"/>
      <c r="I16" s="4"/>
      <c r="J16" s="6"/>
    </row>
    <row r="17" spans="1:10" x14ac:dyDescent="0.2">
      <c r="A17" s="16"/>
      <c r="B17" s="18"/>
      <c r="C17" s="43" t="s">
        <v>28</v>
      </c>
      <c r="D17" s="34"/>
      <c r="E17" s="77"/>
      <c r="F17" s="100">
        <f>+F16*F15</f>
        <v>4000</v>
      </c>
      <c r="G17" s="4"/>
      <c r="H17" s="4"/>
      <c r="I17" s="4"/>
      <c r="J17" s="6"/>
    </row>
    <row r="18" spans="1:10" ht="15" thickBot="1" x14ac:dyDescent="0.25">
      <c r="A18" s="16"/>
      <c r="B18" s="18"/>
      <c r="C18" s="327" t="s">
        <v>29</v>
      </c>
      <c r="D18" s="47"/>
      <c r="E18" s="93"/>
      <c r="F18" s="109">
        <f>+F17*0.5</f>
        <v>2000</v>
      </c>
      <c r="G18" s="4"/>
      <c r="H18" s="4"/>
      <c r="I18" s="4"/>
      <c r="J18" s="6"/>
    </row>
    <row r="19" spans="1:10" ht="7.5" customHeight="1" x14ac:dyDescent="0.2">
      <c r="A19" s="5"/>
      <c r="B19" s="12"/>
      <c r="C19" s="13"/>
      <c r="E19" s="4"/>
      <c r="F19" s="4"/>
      <c r="G19" s="4"/>
      <c r="H19" s="4"/>
      <c r="I19" s="4"/>
      <c r="J19" s="6"/>
    </row>
    <row r="20" spans="1:10" ht="15" thickBot="1" x14ac:dyDescent="0.25">
      <c r="A20" s="5">
        <v>19</v>
      </c>
      <c r="B20" s="18" t="s">
        <v>1</v>
      </c>
      <c r="C20" s="15" t="s">
        <v>55</v>
      </c>
      <c r="D20" s="13"/>
      <c r="E20" s="13"/>
      <c r="F20" s="13"/>
      <c r="G20" s="4"/>
      <c r="H20" s="4"/>
      <c r="I20" s="4"/>
      <c r="J20" s="6"/>
    </row>
    <row r="21" spans="1:10" ht="15" thickBot="1" x14ac:dyDescent="0.25">
      <c r="A21" s="22"/>
      <c r="B21" s="18"/>
      <c r="C21" s="228" t="s">
        <v>42</v>
      </c>
      <c r="D21" s="19"/>
      <c r="E21" s="19"/>
      <c r="F21" s="20"/>
      <c r="G21" s="4"/>
      <c r="H21" s="4"/>
      <c r="I21" s="4"/>
      <c r="J21" s="6"/>
    </row>
    <row r="22" spans="1:10" x14ac:dyDescent="0.2">
      <c r="A22" s="22"/>
      <c r="B22" s="18"/>
      <c r="C22" s="87" t="s">
        <v>43</v>
      </c>
      <c r="D22" s="105"/>
      <c r="E22" s="105"/>
      <c r="F22" s="110"/>
      <c r="G22" s="4"/>
      <c r="H22" s="4"/>
      <c r="I22" s="4"/>
      <c r="J22" s="6"/>
    </row>
    <row r="23" spans="1:10" x14ac:dyDescent="0.2">
      <c r="A23" s="22"/>
      <c r="B23" s="18"/>
      <c r="C23" s="112" t="s">
        <v>44</v>
      </c>
      <c r="D23" s="77"/>
      <c r="E23" s="30"/>
      <c r="F23" s="89">
        <v>73000</v>
      </c>
      <c r="G23" s="4"/>
      <c r="H23" s="4"/>
      <c r="I23" s="4"/>
      <c r="J23" s="6"/>
    </row>
    <row r="24" spans="1:10" x14ac:dyDescent="0.2">
      <c r="A24" s="22"/>
      <c r="B24" s="18"/>
      <c r="C24" s="112" t="s">
        <v>46</v>
      </c>
      <c r="D24" s="77"/>
      <c r="E24" s="30"/>
      <c r="F24" s="117">
        <v>100</v>
      </c>
      <c r="G24" s="4"/>
      <c r="H24" s="4"/>
      <c r="I24" s="4"/>
      <c r="J24" s="6"/>
    </row>
    <row r="25" spans="1:10" x14ac:dyDescent="0.2">
      <c r="A25" s="22"/>
      <c r="B25" s="18"/>
      <c r="C25" s="112" t="s">
        <v>141</v>
      </c>
      <c r="D25" s="77"/>
      <c r="E25" s="30"/>
      <c r="F25" s="308">
        <f>+F23/F24</f>
        <v>730</v>
      </c>
      <c r="G25" s="4"/>
      <c r="H25" s="4"/>
      <c r="I25" s="4"/>
      <c r="J25" s="6"/>
    </row>
    <row r="26" spans="1:10" x14ac:dyDescent="0.2">
      <c r="A26" s="22"/>
      <c r="B26" s="18"/>
      <c r="C26" s="112" t="s">
        <v>45</v>
      </c>
      <c r="D26" s="77"/>
      <c r="E26" s="30"/>
      <c r="F26" s="315">
        <v>365</v>
      </c>
      <c r="G26" s="4"/>
      <c r="H26" s="4"/>
      <c r="I26" s="4"/>
      <c r="J26" s="6"/>
    </row>
    <row r="27" spans="1:10" x14ac:dyDescent="0.2">
      <c r="A27" s="22"/>
      <c r="B27" s="18"/>
      <c r="C27" s="112" t="s">
        <v>47</v>
      </c>
      <c r="D27" s="77"/>
      <c r="E27" s="30"/>
      <c r="F27" s="100">
        <f>+F25/F26</f>
        <v>2</v>
      </c>
      <c r="G27" s="4"/>
      <c r="H27" s="4"/>
      <c r="I27" s="4"/>
      <c r="J27" s="6"/>
    </row>
    <row r="28" spans="1:10" x14ac:dyDescent="0.2">
      <c r="A28" s="22"/>
      <c r="B28" s="18"/>
      <c r="C28" s="113" t="s">
        <v>48</v>
      </c>
      <c r="D28" s="77"/>
      <c r="E28" s="30"/>
      <c r="F28" s="111"/>
      <c r="G28" s="4"/>
      <c r="H28" s="4"/>
      <c r="I28" s="4"/>
      <c r="J28" s="6"/>
    </row>
    <row r="29" spans="1:10" x14ac:dyDescent="0.2">
      <c r="A29" s="22"/>
      <c r="B29" s="18"/>
      <c r="C29" s="116" t="s">
        <v>49</v>
      </c>
      <c r="D29" s="77"/>
      <c r="E29" s="63">
        <v>100</v>
      </c>
      <c r="F29" s="111"/>
      <c r="G29" s="4"/>
      <c r="H29" s="4"/>
      <c r="I29" s="4"/>
      <c r="J29" s="6"/>
    </row>
    <row r="30" spans="1:10" x14ac:dyDescent="0.2">
      <c r="A30" s="22"/>
      <c r="B30" s="18"/>
      <c r="C30" s="116" t="s">
        <v>50</v>
      </c>
      <c r="D30" s="77"/>
      <c r="E30" s="319">
        <v>20</v>
      </c>
      <c r="F30" s="111"/>
      <c r="G30" s="4"/>
      <c r="H30" s="4"/>
      <c r="I30" s="4"/>
      <c r="J30" s="6"/>
    </row>
    <row r="31" spans="1:10" x14ac:dyDescent="0.2">
      <c r="A31" s="22"/>
      <c r="B31" s="18"/>
      <c r="C31" s="116" t="s">
        <v>51</v>
      </c>
      <c r="D31" s="77"/>
      <c r="E31" s="321"/>
      <c r="F31" s="317">
        <f>+E29*E30</f>
        <v>2000</v>
      </c>
      <c r="G31" s="4"/>
      <c r="H31" s="4"/>
      <c r="I31" s="4"/>
      <c r="J31" s="6"/>
    </row>
    <row r="32" spans="1:10" x14ac:dyDescent="0.2">
      <c r="A32" s="22"/>
      <c r="B32" s="18"/>
      <c r="C32" s="113" t="s">
        <v>52</v>
      </c>
      <c r="D32" s="77"/>
      <c r="E32" s="30"/>
      <c r="F32" s="318"/>
      <c r="G32" s="4"/>
      <c r="H32" s="4"/>
      <c r="I32" s="4"/>
      <c r="J32" s="6"/>
    </row>
    <row r="33" spans="1:10" x14ac:dyDescent="0.2">
      <c r="A33" s="22"/>
      <c r="B33" s="18"/>
      <c r="C33" s="116" t="s">
        <v>53</v>
      </c>
      <c r="D33" s="77"/>
      <c r="E33" s="63">
        <v>75</v>
      </c>
      <c r="F33" s="318"/>
      <c r="G33" s="4"/>
      <c r="H33" s="4"/>
      <c r="I33" s="4"/>
      <c r="J33" s="6"/>
    </row>
    <row r="34" spans="1:10" x14ac:dyDescent="0.2">
      <c r="A34" s="22"/>
      <c r="B34" s="18"/>
      <c r="C34" s="116" t="s">
        <v>50</v>
      </c>
      <c r="D34" s="77"/>
      <c r="E34" s="322">
        <v>345</v>
      </c>
      <c r="F34" s="318"/>
      <c r="G34" s="4"/>
      <c r="H34" s="4"/>
      <c r="I34" s="4"/>
      <c r="J34" s="6"/>
    </row>
    <row r="35" spans="1:10" x14ac:dyDescent="0.2">
      <c r="A35" s="22"/>
      <c r="B35" s="18"/>
      <c r="C35" s="116" t="s">
        <v>51</v>
      </c>
      <c r="D35" s="77"/>
      <c r="E35" s="114"/>
      <c r="F35" s="117">
        <f>+E33*E34</f>
        <v>25875</v>
      </c>
      <c r="G35" s="4"/>
      <c r="H35" s="4"/>
      <c r="I35" s="4"/>
      <c r="J35" s="6"/>
    </row>
    <row r="36" spans="1:10" x14ac:dyDescent="0.2">
      <c r="A36" s="22"/>
      <c r="B36" s="18"/>
      <c r="C36" s="43" t="s">
        <v>54</v>
      </c>
      <c r="D36" s="77"/>
      <c r="E36" s="30"/>
      <c r="F36" s="316">
        <f>SUM(F31:F35)</f>
        <v>27875</v>
      </c>
      <c r="G36" s="4"/>
      <c r="H36" s="4"/>
      <c r="I36" s="4"/>
      <c r="J36" s="6"/>
    </row>
    <row r="37" spans="1:10" ht="15" thickBot="1" x14ac:dyDescent="0.25">
      <c r="A37" s="22"/>
      <c r="B37" s="18"/>
      <c r="C37" s="97" t="s">
        <v>168</v>
      </c>
      <c r="D37" s="93"/>
      <c r="E37" s="66"/>
      <c r="F37" s="101">
        <f>+F36*F27</f>
        <v>55750</v>
      </c>
      <c r="G37" s="4"/>
      <c r="H37" s="4"/>
      <c r="I37" s="4"/>
      <c r="J37" s="6"/>
    </row>
    <row r="38" spans="1:10" x14ac:dyDescent="0.2">
      <c r="A38" s="5"/>
      <c r="B38" s="12"/>
      <c r="C38" s="13"/>
      <c r="E38" s="4"/>
      <c r="F38" s="4"/>
      <c r="G38" s="4"/>
      <c r="H38" s="4"/>
      <c r="I38" s="4"/>
      <c r="J38" s="6"/>
    </row>
    <row r="39" spans="1:10" ht="15" thickBot="1" x14ac:dyDescent="0.25">
      <c r="A39" s="16">
        <v>20</v>
      </c>
      <c r="B39" s="18" t="s">
        <v>4</v>
      </c>
      <c r="C39" s="15" t="s">
        <v>25</v>
      </c>
      <c r="E39" s="4"/>
      <c r="F39" s="4"/>
      <c r="G39" s="4"/>
      <c r="H39" s="4"/>
      <c r="I39" s="4"/>
      <c r="J39" s="6"/>
    </row>
    <row r="40" spans="1:10" s="1" customFormat="1" x14ac:dyDescent="0.2">
      <c r="A40" s="16"/>
      <c r="B40" s="18"/>
      <c r="C40" s="38" t="s">
        <v>19</v>
      </c>
      <c r="D40" s="39"/>
      <c r="E40" s="107"/>
      <c r="F40" s="119">
        <v>50000</v>
      </c>
      <c r="G40" s="120"/>
      <c r="H40" s="4"/>
      <c r="I40" s="6"/>
    </row>
    <row r="41" spans="1:10" s="1" customFormat="1" x14ac:dyDescent="0.2">
      <c r="A41" s="16"/>
      <c r="B41" s="18"/>
      <c r="C41" s="43" t="s">
        <v>20</v>
      </c>
      <c r="D41" s="34"/>
      <c r="E41" s="77"/>
      <c r="F41" s="319">
        <v>365</v>
      </c>
      <c r="G41" s="44"/>
      <c r="H41" s="4"/>
      <c r="I41" s="6"/>
    </row>
    <row r="42" spans="1:10" s="1" customFormat="1" x14ac:dyDescent="0.2">
      <c r="A42" s="16"/>
      <c r="B42" s="18"/>
      <c r="C42" s="95" t="s">
        <v>71</v>
      </c>
      <c r="D42" s="128"/>
      <c r="E42" s="127"/>
      <c r="F42" s="323">
        <f>+F40/F41</f>
        <v>136.98630136986301</v>
      </c>
      <c r="G42" s="320"/>
      <c r="H42" s="4"/>
      <c r="I42" s="6"/>
    </row>
    <row r="43" spans="1:10" s="1" customFormat="1" x14ac:dyDescent="0.2">
      <c r="A43" s="16"/>
      <c r="B43" s="18"/>
      <c r="C43" s="43" t="s">
        <v>169</v>
      </c>
      <c r="D43" s="34"/>
      <c r="E43" s="77"/>
      <c r="F43" s="63">
        <v>120</v>
      </c>
      <c r="G43" s="320"/>
      <c r="H43" s="28"/>
      <c r="I43" s="6"/>
    </row>
    <row r="44" spans="1:10" s="1" customFormat="1" x14ac:dyDescent="0.2">
      <c r="A44" s="16"/>
      <c r="B44" s="18"/>
      <c r="C44" s="43" t="s">
        <v>21</v>
      </c>
      <c r="D44" s="34"/>
      <c r="E44" s="77"/>
      <c r="F44" s="324">
        <f>+F43*F42</f>
        <v>16438.35616438356</v>
      </c>
      <c r="G44" s="320"/>
      <c r="H44" s="4"/>
      <c r="I44" s="6"/>
    </row>
    <row r="45" spans="1:10" s="1" customFormat="1" ht="15" thickBot="1" x14ac:dyDescent="0.25">
      <c r="A45" s="16"/>
      <c r="B45" s="18"/>
      <c r="C45" s="46" t="s">
        <v>22</v>
      </c>
      <c r="D45" s="124"/>
      <c r="E45" s="123"/>
      <c r="F45" s="125"/>
      <c r="G45" s="90">
        <f>+F44*0.5</f>
        <v>8219.17808219178</v>
      </c>
      <c r="H45" s="4"/>
      <c r="I45" s="6"/>
    </row>
    <row r="46" spans="1:10" s="1" customFormat="1" ht="15" thickBot="1" x14ac:dyDescent="0.25">
      <c r="A46" s="16"/>
      <c r="B46" s="18"/>
      <c r="C46" s="13"/>
      <c r="D46" s="10"/>
      <c r="E46" s="10"/>
      <c r="F46" s="14"/>
      <c r="G46" s="6"/>
      <c r="H46" s="4"/>
      <c r="I46" s="6"/>
    </row>
    <row r="47" spans="1:10" s="1" customFormat="1" x14ac:dyDescent="0.2">
      <c r="A47" s="16"/>
      <c r="B47" s="18"/>
      <c r="C47" s="38" t="s">
        <v>23</v>
      </c>
      <c r="D47" s="39"/>
      <c r="E47" s="107"/>
      <c r="F47" s="119">
        <f>+F42*245</f>
        <v>33561.643835616436</v>
      </c>
      <c r="G47" s="110"/>
      <c r="H47" s="4"/>
      <c r="I47" s="6"/>
    </row>
    <row r="48" spans="1:10" s="1" customFormat="1" x14ac:dyDescent="0.2">
      <c r="A48" s="16"/>
      <c r="B48" s="18"/>
      <c r="C48" s="95" t="s">
        <v>154</v>
      </c>
      <c r="D48" s="128"/>
      <c r="E48" s="127"/>
      <c r="F48" s="126"/>
      <c r="G48" s="325">
        <f>+F47*0.25</f>
        <v>8390.4109589041091</v>
      </c>
      <c r="H48" s="4"/>
      <c r="I48" s="6"/>
    </row>
    <row r="49" spans="1:9" s="1" customFormat="1" ht="15" thickBot="1" x14ac:dyDescent="0.25">
      <c r="A49" s="16"/>
      <c r="B49" s="18"/>
      <c r="C49" s="81" t="s">
        <v>24</v>
      </c>
      <c r="D49" s="124"/>
      <c r="E49" s="123"/>
      <c r="F49" s="122"/>
      <c r="G49" s="101">
        <f>+G48+G45</f>
        <v>16609.589041095889</v>
      </c>
      <c r="H49" s="4"/>
      <c r="I49" s="6"/>
    </row>
    <row r="50" spans="1:9" s="1" customFormat="1" ht="15" thickBot="1" x14ac:dyDescent="0.25">
      <c r="A50" s="16"/>
      <c r="B50" s="18"/>
      <c r="C50" s="15"/>
      <c r="D50" s="17"/>
      <c r="E50" s="17"/>
      <c r="F50" s="21"/>
      <c r="G50" s="6"/>
      <c r="H50" s="4"/>
      <c r="I50" s="6"/>
    </row>
    <row r="51" spans="1:9" s="1" customFormat="1" ht="15" x14ac:dyDescent="0.25">
      <c r="C51" s="132" t="s">
        <v>158</v>
      </c>
      <c r="D51" s="133" t="s">
        <v>156</v>
      </c>
      <c r="E51" s="134" t="s">
        <v>157</v>
      </c>
      <c r="G51" s="13"/>
      <c r="H51" s="4"/>
      <c r="I51" s="6"/>
    </row>
    <row r="52" spans="1:9" s="1" customFormat="1" x14ac:dyDescent="0.2">
      <c r="A52" s="5"/>
      <c r="B52" s="3"/>
      <c r="C52" s="130" t="s">
        <v>155</v>
      </c>
      <c r="D52" s="136">
        <v>0.5</v>
      </c>
      <c r="E52" s="135">
        <v>120</v>
      </c>
      <c r="F52" s="6"/>
      <c r="G52" s="6"/>
      <c r="H52" s="4"/>
      <c r="I52" s="6"/>
    </row>
    <row r="53" spans="1:9" s="1" customFormat="1" ht="15" thickBot="1" x14ac:dyDescent="0.25">
      <c r="A53" s="5"/>
      <c r="B53" s="3"/>
      <c r="C53" s="73"/>
      <c r="D53" s="137">
        <v>0.25</v>
      </c>
      <c r="E53" s="104">
        <v>245</v>
      </c>
      <c r="F53" s="6"/>
      <c r="G53" s="6"/>
      <c r="H53" s="6"/>
      <c r="I53" s="6"/>
    </row>
    <row r="54" spans="1:9" s="1" customFormat="1" ht="15" thickBot="1" x14ac:dyDescent="0.25">
      <c r="A54" s="5"/>
      <c r="B54" s="3"/>
      <c r="C54" s="129"/>
      <c r="D54" s="37"/>
      <c r="E54" s="138">
        <f>SUM(E52:E53)</f>
        <v>365</v>
      </c>
      <c r="F54" s="6"/>
      <c r="G54" s="6"/>
      <c r="H54" s="6"/>
      <c r="I54" s="6"/>
    </row>
    <row r="55" spans="1:9" s="1" customFormat="1" x14ac:dyDescent="0.2">
      <c r="A55" s="5"/>
      <c r="B55" s="3"/>
      <c r="C55" s="6"/>
      <c r="D55" s="6"/>
      <c r="E55" s="6"/>
      <c r="F55" s="6"/>
      <c r="G55" s="6"/>
      <c r="H55" s="6"/>
      <c r="I55" s="6"/>
    </row>
    <row r="56" spans="1:9" s="1" customFormat="1" x14ac:dyDescent="0.2">
      <c r="A56" s="5"/>
      <c r="B56" s="3"/>
      <c r="C56" s="6"/>
      <c r="D56" s="6"/>
      <c r="E56" s="6"/>
      <c r="F56" s="6"/>
      <c r="G56" s="6"/>
      <c r="H56" s="6"/>
      <c r="I56" s="6"/>
    </row>
    <row r="57" spans="1:9" s="1" customFormat="1" x14ac:dyDescent="0.2">
      <c r="A57" s="5"/>
      <c r="B57" s="3"/>
      <c r="C57" s="6"/>
      <c r="D57" s="6"/>
      <c r="E57" s="6"/>
      <c r="F57" s="6"/>
      <c r="G57" s="6"/>
      <c r="H57" s="6"/>
      <c r="I57" s="6"/>
    </row>
    <row r="58" spans="1:9" s="1" customFormat="1" x14ac:dyDescent="0.2">
      <c r="A58" s="5"/>
      <c r="B58" s="3"/>
      <c r="C58" s="6"/>
      <c r="D58" s="6"/>
      <c r="E58" s="6"/>
      <c r="F58" s="6"/>
      <c r="G58" s="6"/>
      <c r="H58" s="6"/>
      <c r="I58" s="6"/>
    </row>
    <row r="59" spans="1:9" s="1" customFormat="1" x14ac:dyDescent="0.2">
      <c r="A59" s="5"/>
      <c r="B59" s="3"/>
      <c r="C59" s="6"/>
      <c r="D59" s="6"/>
      <c r="E59" s="6"/>
      <c r="F59" s="6"/>
      <c r="G59" s="6"/>
      <c r="H59" s="6"/>
      <c r="I59" s="6"/>
    </row>
    <row r="60" spans="1:9" s="1" customFormat="1" x14ac:dyDescent="0.2">
      <c r="A60" s="5"/>
      <c r="B60" s="3"/>
      <c r="C60" s="6"/>
      <c r="D60" s="6"/>
      <c r="E60" s="6"/>
      <c r="F60" s="6"/>
      <c r="G60" s="6"/>
      <c r="H60" s="6"/>
      <c r="I60" s="6"/>
    </row>
    <row r="61" spans="1:9" s="1" customFormat="1" x14ac:dyDescent="0.2">
      <c r="A61" s="5"/>
      <c r="B61" s="3"/>
      <c r="C61" s="6"/>
      <c r="D61" s="6"/>
      <c r="E61" s="6"/>
      <c r="F61" s="6"/>
      <c r="G61" s="6"/>
      <c r="H61" s="6"/>
      <c r="I61" s="6"/>
    </row>
    <row r="62" spans="1:9" s="1" customFormat="1" x14ac:dyDescent="0.2">
      <c r="A62" s="5"/>
      <c r="B62" s="3"/>
      <c r="C62" s="6"/>
      <c r="D62" s="6"/>
      <c r="E62" s="6"/>
      <c r="F62" s="6"/>
      <c r="G62" s="6"/>
      <c r="H62" s="6"/>
      <c r="I62" s="6"/>
    </row>
    <row r="63" spans="1:9" s="1" customFormat="1" x14ac:dyDescent="0.2">
      <c r="A63" s="5"/>
      <c r="B63" s="3"/>
      <c r="C63" s="6"/>
      <c r="D63" s="6"/>
      <c r="E63" s="6"/>
      <c r="F63" s="6"/>
      <c r="G63" s="6"/>
      <c r="H63" s="6"/>
      <c r="I63" s="6"/>
    </row>
    <row r="64" spans="1:9" s="1" customFormat="1" x14ac:dyDescent="0.2">
      <c r="A64" s="5"/>
      <c r="B64" s="3"/>
      <c r="C64" s="6"/>
      <c r="D64" s="6"/>
      <c r="E64" s="6"/>
      <c r="F64" s="6"/>
      <c r="G64" s="6"/>
      <c r="H64" s="6"/>
      <c r="I64" s="6"/>
    </row>
    <row r="65" spans="1:9" s="1" customFormat="1" x14ac:dyDescent="0.2">
      <c r="A65" s="5"/>
      <c r="B65" s="3"/>
      <c r="C65" s="6"/>
      <c r="D65" s="6"/>
      <c r="E65" s="6"/>
      <c r="F65" s="6"/>
      <c r="G65" s="6"/>
      <c r="H65" s="6"/>
      <c r="I65" s="6"/>
    </row>
    <row r="66" spans="1:9" s="1" customFormat="1" x14ac:dyDescent="0.2">
      <c r="A66" s="5"/>
      <c r="B66" s="3"/>
      <c r="C66" s="6"/>
      <c r="D66" s="6"/>
      <c r="E66" s="6"/>
      <c r="F66" s="6"/>
      <c r="G66" s="6"/>
      <c r="H66" s="6"/>
      <c r="I66" s="6"/>
    </row>
    <row r="67" spans="1:9" s="1" customFormat="1" x14ac:dyDescent="0.2">
      <c r="A67" s="5"/>
      <c r="B67" s="3"/>
      <c r="C67" s="6"/>
      <c r="D67" s="6"/>
      <c r="E67" s="6"/>
      <c r="F67" s="6"/>
      <c r="G67" s="6"/>
      <c r="H67" s="6"/>
      <c r="I67" s="6"/>
    </row>
    <row r="68" spans="1:9" s="1" customFormat="1" x14ac:dyDescent="0.2">
      <c r="A68" s="5"/>
      <c r="B68" s="3"/>
      <c r="C68" s="6"/>
      <c r="D68" s="6"/>
      <c r="E68" s="6"/>
      <c r="F68" s="6"/>
      <c r="G68" s="6"/>
      <c r="H68" s="6"/>
      <c r="I68" s="6"/>
    </row>
    <row r="69" spans="1:9" s="1" customFormat="1" x14ac:dyDescent="0.2">
      <c r="A69" s="5"/>
      <c r="B69" s="3"/>
      <c r="C69" s="6"/>
      <c r="D69" s="6"/>
      <c r="E69" s="6"/>
      <c r="F69" s="6"/>
      <c r="G69" s="6"/>
      <c r="H69" s="6"/>
      <c r="I69" s="6"/>
    </row>
    <row r="70" spans="1:9" s="1" customFormat="1" x14ac:dyDescent="0.2">
      <c r="A70" s="5"/>
      <c r="B70" s="3"/>
      <c r="C70" s="6"/>
      <c r="D70" s="6"/>
      <c r="E70" s="6"/>
      <c r="F70" s="6"/>
      <c r="G70" s="6"/>
      <c r="H70" s="6"/>
      <c r="I70" s="6"/>
    </row>
    <row r="71" spans="1:9" s="1" customFormat="1" x14ac:dyDescent="0.2">
      <c r="A71" s="5"/>
      <c r="B71" s="3"/>
      <c r="C71" s="6"/>
      <c r="D71" s="6"/>
      <c r="E71" s="6"/>
      <c r="F71" s="6"/>
      <c r="G71" s="6"/>
      <c r="H71" s="6"/>
      <c r="I71" s="6"/>
    </row>
    <row r="72" spans="1:9" s="1" customFormat="1" x14ac:dyDescent="0.2">
      <c r="A72" s="5"/>
      <c r="B72" s="3"/>
      <c r="C72" s="6"/>
      <c r="D72" s="6"/>
      <c r="E72" s="6"/>
      <c r="F72" s="6"/>
      <c r="G72" s="6"/>
      <c r="H72" s="6"/>
      <c r="I72" s="6"/>
    </row>
    <row r="73" spans="1:9" s="1" customFormat="1" x14ac:dyDescent="0.2">
      <c r="A73" s="5"/>
      <c r="B73" s="3"/>
      <c r="C73" s="6"/>
      <c r="D73" s="6"/>
      <c r="E73" s="6"/>
      <c r="F73" s="6"/>
      <c r="G73" s="6"/>
      <c r="H73" s="6"/>
      <c r="I73" s="6"/>
    </row>
    <row r="74" spans="1:9" s="1" customFormat="1" x14ac:dyDescent="0.2">
      <c r="A74" s="5"/>
      <c r="B74" s="3"/>
      <c r="C74" s="6"/>
      <c r="D74" s="6"/>
      <c r="E74" s="6"/>
      <c r="F74" s="6"/>
      <c r="G74" s="6"/>
      <c r="H74" s="6"/>
      <c r="I74" s="6"/>
    </row>
    <row r="75" spans="1:9" s="1" customFormat="1" x14ac:dyDescent="0.2">
      <c r="A75" s="5"/>
      <c r="B75" s="3"/>
      <c r="C75" s="6"/>
      <c r="D75" s="6"/>
      <c r="E75" s="6"/>
      <c r="F75" s="6"/>
      <c r="G75" s="6"/>
      <c r="H75" s="6"/>
      <c r="I75" s="6"/>
    </row>
    <row r="76" spans="1:9" s="1" customFormat="1" x14ac:dyDescent="0.2">
      <c r="A76" s="5"/>
      <c r="B76" s="3"/>
      <c r="C76" s="6"/>
      <c r="D76" s="6"/>
      <c r="E76" s="6"/>
      <c r="F76" s="6"/>
      <c r="G76" s="6"/>
      <c r="H76" s="6"/>
      <c r="I76" s="6"/>
    </row>
    <row r="77" spans="1:9" s="1" customFormat="1" x14ac:dyDescent="0.2">
      <c r="A77" s="5"/>
      <c r="B77" s="3"/>
      <c r="C77" s="6"/>
      <c r="D77" s="6"/>
      <c r="E77" s="6"/>
      <c r="F77" s="6"/>
      <c r="G77" s="6"/>
      <c r="H77" s="6"/>
      <c r="I77" s="6"/>
    </row>
    <row r="78" spans="1:9" s="1" customFormat="1" x14ac:dyDescent="0.2">
      <c r="A78" s="5"/>
      <c r="B78" s="3"/>
      <c r="C78" s="6"/>
      <c r="D78" s="6"/>
      <c r="E78" s="6"/>
      <c r="F78" s="6"/>
      <c r="G78" s="6"/>
      <c r="H78" s="6"/>
      <c r="I78" s="6"/>
    </row>
    <row r="79" spans="1:9" s="1" customFormat="1" x14ac:dyDescent="0.2">
      <c r="A79" s="5"/>
      <c r="B79" s="3"/>
      <c r="C79" s="6"/>
      <c r="D79" s="6"/>
      <c r="E79" s="6"/>
      <c r="F79" s="6"/>
      <c r="G79" s="6"/>
      <c r="H79" s="6"/>
      <c r="I79" s="6"/>
    </row>
    <row r="80" spans="1:9" s="1" customFormat="1" x14ac:dyDescent="0.2">
      <c r="A80" s="5"/>
      <c r="B80" s="3"/>
      <c r="C80" s="6"/>
      <c r="D80" s="6"/>
      <c r="E80" s="6"/>
      <c r="F80" s="6"/>
      <c r="G80" s="6"/>
      <c r="H80" s="6"/>
      <c r="I80" s="6"/>
    </row>
    <row r="81" spans="1:9" s="1" customFormat="1" x14ac:dyDescent="0.2">
      <c r="A81" s="5"/>
      <c r="B81" s="3"/>
      <c r="C81" s="6"/>
      <c r="D81" s="6"/>
      <c r="E81" s="6"/>
      <c r="F81" s="6"/>
      <c r="G81" s="6"/>
      <c r="H81" s="6"/>
      <c r="I81" s="6"/>
    </row>
    <row r="82" spans="1:9" s="1" customFormat="1" x14ac:dyDescent="0.2">
      <c r="A82" s="5"/>
      <c r="B82" s="3"/>
      <c r="C82" s="6"/>
      <c r="D82" s="6"/>
      <c r="E82" s="6"/>
      <c r="F82" s="6"/>
      <c r="G82" s="6"/>
      <c r="H82" s="6"/>
      <c r="I82" s="6"/>
    </row>
    <row r="83" spans="1:9" s="1" customFormat="1" x14ac:dyDescent="0.2">
      <c r="A83" s="5"/>
      <c r="B83" s="3"/>
      <c r="C83" s="6"/>
      <c r="D83" s="6"/>
      <c r="E83" s="6"/>
      <c r="F83" s="6"/>
      <c r="G83" s="6"/>
      <c r="H83" s="6"/>
      <c r="I83" s="6"/>
    </row>
    <row r="84" spans="1:9" s="1" customFormat="1" x14ac:dyDescent="0.2">
      <c r="A84" s="5"/>
      <c r="B84" s="3"/>
      <c r="C84" s="6"/>
      <c r="D84" s="6"/>
      <c r="E84" s="6"/>
      <c r="F84" s="6"/>
      <c r="G84" s="6"/>
      <c r="H84" s="6"/>
      <c r="I84" s="6"/>
    </row>
    <row r="85" spans="1:9" s="1" customFormat="1" x14ac:dyDescent="0.2">
      <c r="A85" s="5"/>
      <c r="B85" s="3"/>
      <c r="C85" s="6"/>
      <c r="D85" s="6"/>
      <c r="E85" s="6"/>
      <c r="F85" s="6"/>
      <c r="G85" s="6"/>
      <c r="H85" s="6"/>
      <c r="I85" s="6"/>
    </row>
    <row r="86" spans="1:9" s="1" customFormat="1" x14ac:dyDescent="0.2">
      <c r="A86" s="5"/>
      <c r="B86" s="3"/>
      <c r="C86" s="6"/>
      <c r="D86" s="6"/>
      <c r="E86" s="6"/>
      <c r="F86" s="6"/>
      <c r="G86" s="6"/>
      <c r="H86" s="6"/>
      <c r="I86" s="6"/>
    </row>
    <row r="87" spans="1:9" s="1" customFormat="1" x14ac:dyDescent="0.2">
      <c r="A87" s="5"/>
      <c r="B87" s="3"/>
      <c r="C87" s="6"/>
      <c r="D87" s="6"/>
      <c r="E87" s="6"/>
      <c r="F87" s="6"/>
      <c r="G87" s="6"/>
      <c r="H87" s="6"/>
      <c r="I87" s="6"/>
    </row>
    <row r="88" spans="1:9" s="1" customFormat="1" x14ac:dyDescent="0.2">
      <c r="A88" s="5"/>
      <c r="B88" s="3"/>
      <c r="C88" s="6"/>
      <c r="D88" s="6"/>
      <c r="E88" s="6"/>
      <c r="F88" s="6"/>
      <c r="G88" s="6"/>
      <c r="H88" s="6"/>
      <c r="I88" s="6"/>
    </row>
    <row r="89" spans="1:9" s="1" customFormat="1" x14ac:dyDescent="0.2">
      <c r="A89" s="5"/>
      <c r="B89" s="3"/>
      <c r="C89" s="6"/>
      <c r="D89" s="6"/>
      <c r="E89" s="6"/>
      <c r="F89" s="6"/>
      <c r="G89" s="6"/>
      <c r="H89" s="6"/>
      <c r="I89" s="6"/>
    </row>
    <row r="90" spans="1:9" s="1" customFormat="1" x14ac:dyDescent="0.2">
      <c r="A90" s="5"/>
      <c r="B90" s="3"/>
      <c r="C90" s="6"/>
      <c r="D90" s="6"/>
      <c r="E90" s="6"/>
      <c r="F90" s="6"/>
      <c r="G90" s="6"/>
      <c r="H90" s="6"/>
      <c r="I90" s="6"/>
    </row>
    <row r="91" spans="1:9" s="1" customFormat="1" x14ac:dyDescent="0.2">
      <c r="A91" s="5"/>
      <c r="B91" s="3"/>
      <c r="C91" s="6"/>
      <c r="D91" s="6"/>
      <c r="E91" s="6"/>
      <c r="F91" s="6"/>
      <c r="G91" s="6"/>
      <c r="H91" s="6"/>
      <c r="I91" s="6"/>
    </row>
    <row r="92" spans="1:9" s="1" customFormat="1" x14ac:dyDescent="0.2">
      <c r="A92" s="5"/>
      <c r="B92" s="3"/>
      <c r="C92" s="6"/>
      <c r="D92" s="6"/>
      <c r="E92" s="6"/>
      <c r="F92" s="6"/>
      <c r="G92" s="6"/>
      <c r="H92" s="6"/>
      <c r="I92" s="6"/>
    </row>
    <row r="93" spans="1:9" s="1" customFormat="1" x14ac:dyDescent="0.2">
      <c r="A93" s="5"/>
      <c r="B93" s="3"/>
      <c r="C93" s="6"/>
      <c r="D93" s="6"/>
      <c r="E93" s="6"/>
      <c r="F93" s="6"/>
      <c r="G93" s="6"/>
      <c r="H93" s="6"/>
      <c r="I93" s="6"/>
    </row>
    <row r="94" spans="1:9" s="1" customFormat="1" x14ac:dyDescent="0.2">
      <c r="A94" s="5"/>
      <c r="B94" s="3"/>
      <c r="C94" s="6"/>
      <c r="D94" s="6"/>
      <c r="E94" s="6"/>
      <c r="F94" s="6"/>
      <c r="G94" s="6"/>
      <c r="H94" s="6"/>
      <c r="I94" s="6"/>
    </row>
    <row r="95" spans="1:9" s="1" customFormat="1" x14ac:dyDescent="0.2">
      <c r="A95" s="5"/>
      <c r="B95" s="3"/>
      <c r="C95" s="6"/>
      <c r="D95" s="6"/>
      <c r="E95" s="6"/>
      <c r="F95" s="6"/>
      <c r="G95" s="6"/>
      <c r="H95" s="6"/>
      <c r="I95" s="6"/>
    </row>
    <row r="96" spans="1:9" s="1" customFormat="1" x14ac:dyDescent="0.2">
      <c r="A96" s="5"/>
      <c r="B96" s="3"/>
      <c r="C96" s="6"/>
      <c r="D96" s="6"/>
      <c r="E96" s="6"/>
      <c r="F96" s="6"/>
      <c r="G96" s="6"/>
      <c r="H96" s="6"/>
      <c r="I96" s="6"/>
    </row>
    <row r="97" spans="1:9" s="1" customFormat="1" x14ac:dyDescent="0.2">
      <c r="A97" s="5"/>
      <c r="B97" s="3"/>
      <c r="C97" s="6"/>
      <c r="D97" s="6"/>
      <c r="E97" s="6"/>
      <c r="F97" s="6"/>
      <c r="G97" s="6"/>
      <c r="H97" s="6"/>
      <c r="I97" s="6"/>
    </row>
    <row r="98" spans="1:9" s="1" customFormat="1" x14ac:dyDescent="0.2">
      <c r="A98" s="5"/>
      <c r="B98" s="3"/>
      <c r="C98" s="6"/>
      <c r="D98" s="6"/>
      <c r="E98" s="6"/>
      <c r="F98" s="6"/>
      <c r="G98" s="6"/>
      <c r="H98" s="6"/>
      <c r="I98" s="6"/>
    </row>
    <row r="99" spans="1:9" s="1" customFormat="1" x14ac:dyDescent="0.2">
      <c r="A99" s="5"/>
      <c r="B99" s="3"/>
      <c r="C99" s="6"/>
      <c r="D99" s="6"/>
      <c r="E99" s="6"/>
      <c r="F99" s="6"/>
      <c r="G99" s="6"/>
      <c r="H99" s="6"/>
      <c r="I99" s="6"/>
    </row>
    <row r="100" spans="1:9" s="1" customFormat="1" x14ac:dyDescent="0.2">
      <c r="A100" s="5"/>
      <c r="B100" s="3"/>
      <c r="C100" s="6"/>
      <c r="D100" s="6"/>
      <c r="E100" s="6"/>
      <c r="F100" s="6"/>
      <c r="G100" s="6"/>
      <c r="H100" s="6"/>
      <c r="I100" s="6"/>
    </row>
    <row r="101" spans="1:9" s="1" customFormat="1" x14ac:dyDescent="0.2">
      <c r="A101" s="5"/>
      <c r="B101" s="3"/>
      <c r="C101" s="6"/>
      <c r="D101" s="6"/>
      <c r="E101" s="6"/>
      <c r="F101" s="6"/>
      <c r="G101" s="6"/>
      <c r="H101" s="6"/>
      <c r="I101" s="6"/>
    </row>
    <row r="102" spans="1:9" s="1" customFormat="1" x14ac:dyDescent="0.2">
      <c r="A102" s="5"/>
      <c r="B102" s="3"/>
      <c r="C102" s="6"/>
      <c r="D102" s="6"/>
      <c r="E102" s="6"/>
      <c r="F102" s="6"/>
      <c r="G102" s="6"/>
      <c r="H102" s="6"/>
      <c r="I102" s="6"/>
    </row>
    <row r="103" spans="1:9" s="1" customFormat="1" x14ac:dyDescent="0.2">
      <c r="A103" s="5"/>
      <c r="B103" s="3"/>
      <c r="C103" s="6"/>
      <c r="D103" s="6"/>
      <c r="E103" s="6"/>
      <c r="F103" s="6"/>
      <c r="G103" s="6"/>
      <c r="H103" s="6"/>
      <c r="I103" s="6"/>
    </row>
    <row r="104" spans="1:9" s="1" customFormat="1" x14ac:dyDescent="0.2">
      <c r="A104" s="5"/>
      <c r="B104" s="3"/>
      <c r="C104" s="6"/>
      <c r="D104" s="6"/>
      <c r="E104" s="6"/>
      <c r="F104" s="6"/>
      <c r="G104" s="6"/>
      <c r="H104" s="6"/>
      <c r="I104" s="6"/>
    </row>
    <row r="105" spans="1:9" s="1" customFormat="1" x14ac:dyDescent="0.2">
      <c r="A105" s="5"/>
      <c r="B105" s="3"/>
      <c r="C105" s="6"/>
      <c r="D105" s="6"/>
      <c r="E105" s="6"/>
      <c r="F105" s="6"/>
      <c r="G105" s="6"/>
      <c r="H105" s="6"/>
      <c r="I105" s="6"/>
    </row>
    <row r="106" spans="1:9" s="1" customFormat="1" x14ac:dyDescent="0.2">
      <c r="A106" s="5"/>
      <c r="B106" s="3"/>
      <c r="C106" s="6"/>
      <c r="D106" s="6"/>
      <c r="E106" s="6"/>
      <c r="F106" s="6"/>
      <c r="G106" s="6"/>
      <c r="H106" s="6"/>
      <c r="I106" s="6"/>
    </row>
    <row r="107" spans="1:9" s="1" customFormat="1" x14ac:dyDescent="0.2">
      <c r="A107" s="5"/>
      <c r="B107" s="3"/>
      <c r="C107" s="6"/>
      <c r="D107" s="6"/>
      <c r="E107" s="6"/>
      <c r="F107" s="6"/>
      <c r="G107" s="6"/>
      <c r="H107" s="6"/>
      <c r="I107" s="6"/>
    </row>
    <row r="108" spans="1:9" s="1" customFormat="1" x14ac:dyDescent="0.2">
      <c r="A108" s="5"/>
      <c r="B108" s="3"/>
      <c r="C108" s="6"/>
      <c r="D108" s="6"/>
      <c r="E108" s="6"/>
      <c r="F108" s="6"/>
      <c r="G108" s="6"/>
      <c r="H108" s="6"/>
      <c r="I108" s="6"/>
    </row>
    <row r="109" spans="1:9" s="1" customFormat="1" x14ac:dyDescent="0.2">
      <c r="A109" s="5"/>
      <c r="B109" s="3"/>
      <c r="C109" s="6"/>
      <c r="D109" s="6"/>
      <c r="E109" s="6"/>
      <c r="F109" s="6"/>
      <c r="G109" s="6"/>
      <c r="H109" s="6"/>
      <c r="I109" s="6"/>
    </row>
    <row r="110" spans="1:9" s="1" customFormat="1" x14ac:dyDescent="0.2">
      <c r="A110" s="5"/>
      <c r="B110" s="3"/>
      <c r="C110" s="6"/>
      <c r="D110" s="6"/>
      <c r="E110" s="6"/>
      <c r="F110" s="6"/>
      <c r="G110" s="6"/>
      <c r="H110" s="6"/>
      <c r="I110" s="6"/>
    </row>
    <row r="111" spans="1:9" s="1" customFormat="1" x14ac:dyDescent="0.2">
      <c r="A111" s="5"/>
      <c r="B111" s="3"/>
      <c r="C111" s="6"/>
      <c r="D111" s="6"/>
      <c r="E111" s="6"/>
      <c r="F111" s="6"/>
      <c r="G111" s="6"/>
      <c r="H111" s="6"/>
      <c r="I111" s="6"/>
    </row>
    <row r="112" spans="1:9" s="1" customFormat="1" x14ac:dyDescent="0.2">
      <c r="A112" s="5"/>
      <c r="B112" s="3"/>
      <c r="C112" s="6"/>
      <c r="D112" s="6"/>
      <c r="E112" s="6"/>
      <c r="F112" s="6"/>
      <c r="G112" s="6"/>
      <c r="H112" s="6"/>
      <c r="I112" s="6"/>
    </row>
    <row r="113" spans="1:9" s="1" customFormat="1" x14ac:dyDescent="0.2">
      <c r="A113" s="5"/>
      <c r="B113" s="3"/>
      <c r="C113" s="6"/>
      <c r="D113" s="6"/>
      <c r="E113" s="6"/>
      <c r="F113" s="6"/>
      <c r="G113" s="6"/>
      <c r="H113" s="6"/>
      <c r="I113" s="6"/>
    </row>
    <row r="114" spans="1:9" s="1" customFormat="1" x14ac:dyDescent="0.2">
      <c r="A114" s="5"/>
      <c r="B114" s="3"/>
      <c r="C114" s="6"/>
      <c r="D114" s="6"/>
      <c r="E114" s="6"/>
      <c r="F114" s="6"/>
      <c r="G114" s="6"/>
      <c r="H114" s="6"/>
      <c r="I114" s="6"/>
    </row>
    <row r="115" spans="1:9" s="1" customFormat="1" x14ac:dyDescent="0.2">
      <c r="A115" s="5"/>
      <c r="B115" s="3"/>
      <c r="C115" s="6"/>
      <c r="D115" s="6"/>
      <c r="E115" s="6"/>
      <c r="F115" s="6"/>
      <c r="G115" s="6"/>
      <c r="H115" s="6"/>
      <c r="I115" s="6"/>
    </row>
    <row r="116" spans="1:9" s="1" customFormat="1" x14ac:dyDescent="0.2">
      <c r="A116" s="5"/>
      <c r="B116" s="3"/>
      <c r="C116" s="6"/>
      <c r="D116" s="6"/>
      <c r="E116" s="6"/>
      <c r="F116" s="6"/>
      <c r="G116" s="6"/>
      <c r="H116" s="6"/>
      <c r="I116" s="6"/>
    </row>
    <row r="117" spans="1:9" s="1" customFormat="1" x14ac:dyDescent="0.2">
      <c r="A117" s="5"/>
      <c r="B117" s="3"/>
      <c r="C117" s="6"/>
      <c r="D117" s="6"/>
      <c r="E117" s="6"/>
      <c r="F117" s="6"/>
      <c r="G117" s="6"/>
      <c r="H117" s="6"/>
      <c r="I117" s="6"/>
    </row>
    <row r="118" spans="1:9" s="1" customFormat="1" x14ac:dyDescent="0.2">
      <c r="A118" s="5"/>
      <c r="B118" s="3"/>
      <c r="C118" s="6"/>
      <c r="D118" s="6"/>
      <c r="E118" s="6"/>
      <c r="F118" s="6"/>
      <c r="G118" s="6"/>
      <c r="H118" s="6"/>
      <c r="I118" s="6"/>
    </row>
    <row r="119" spans="1:9" s="1" customFormat="1" x14ac:dyDescent="0.2">
      <c r="A119" s="5"/>
      <c r="B119" s="3"/>
      <c r="C119" s="6"/>
      <c r="D119" s="6"/>
      <c r="E119" s="6"/>
      <c r="F119" s="6"/>
      <c r="G119" s="6"/>
      <c r="H119" s="6"/>
      <c r="I119" s="6"/>
    </row>
    <row r="120" spans="1:9" s="1" customFormat="1" x14ac:dyDescent="0.2">
      <c r="A120" s="5"/>
      <c r="B120" s="3"/>
      <c r="C120" s="6"/>
      <c r="D120" s="6"/>
      <c r="E120" s="6"/>
      <c r="F120" s="6"/>
      <c r="G120" s="6"/>
      <c r="H120" s="6"/>
      <c r="I120" s="6"/>
    </row>
    <row r="121" spans="1:9" s="1" customFormat="1" x14ac:dyDescent="0.2">
      <c r="A121" s="5"/>
      <c r="B121" s="3"/>
      <c r="C121" s="6"/>
      <c r="D121" s="6"/>
      <c r="E121" s="6"/>
      <c r="F121" s="6"/>
      <c r="G121" s="6"/>
      <c r="H121" s="6"/>
      <c r="I121" s="6"/>
    </row>
    <row r="122" spans="1:9" s="1" customFormat="1" x14ac:dyDescent="0.2">
      <c r="A122" s="5"/>
      <c r="B122" s="3"/>
      <c r="C122" s="6"/>
      <c r="D122" s="6"/>
      <c r="E122" s="6"/>
      <c r="F122" s="6"/>
      <c r="G122" s="6"/>
      <c r="H122" s="6"/>
      <c r="I122" s="6"/>
    </row>
    <row r="123" spans="1:9" s="1" customFormat="1" x14ac:dyDescent="0.2">
      <c r="A123" s="5"/>
      <c r="B123" s="3"/>
      <c r="C123" s="6"/>
      <c r="D123" s="6"/>
      <c r="E123" s="6"/>
      <c r="F123" s="6"/>
      <c r="G123" s="6"/>
      <c r="H123" s="6"/>
      <c r="I123" s="6"/>
    </row>
    <row r="124" spans="1:9" s="1" customFormat="1" x14ac:dyDescent="0.2">
      <c r="A124" s="5"/>
      <c r="B124" s="3"/>
      <c r="C124" s="6"/>
      <c r="D124" s="6"/>
      <c r="E124" s="6"/>
      <c r="F124" s="6"/>
      <c r="G124" s="6"/>
      <c r="H124" s="6"/>
      <c r="I124" s="6"/>
    </row>
    <row r="125" spans="1:9" s="1" customFormat="1" x14ac:dyDescent="0.2">
      <c r="A125" s="5"/>
      <c r="B125" s="3"/>
      <c r="C125" s="6"/>
      <c r="D125" s="6"/>
      <c r="E125" s="6"/>
      <c r="F125" s="6"/>
      <c r="G125" s="6"/>
      <c r="H125" s="6"/>
      <c r="I125" s="6"/>
    </row>
    <row r="126" spans="1:9" s="1" customFormat="1" x14ac:dyDescent="0.2">
      <c r="A126" s="5"/>
      <c r="B126" s="3"/>
      <c r="C126" s="6"/>
      <c r="D126" s="6"/>
      <c r="E126" s="6"/>
      <c r="F126" s="6"/>
      <c r="G126" s="6"/>
      <c r="H126" s="6"/>
      <c r="I126" s="6"/>
    </row>
    <row r="127" spans="1:9" s="1" customFormat="1" x14ac:dyDescent="0.2">
      <c r="A127" s="5"/>
      <c r="B127" s="3"/>
      <c r="C127" s="6"/>
      <c r="D127" s="6"/>
      <c r="E127" s="6"/>
      <c r="F127" s="6"/>
      <c r="G127" s="6"/>
      <c r="H127" s="6"/>
      <c r="I127" s="6"/>
    </row>
    <row r="128" spans="1:9" s="1" customFormat="1" x14ac:dyDescent="0.2">
      <c r="A128" s="5"/>
      <c r="B128" s="3"/>
      <c r="C128" s="6"/>
      <c r="D128" s="6"/>
      <c r="E128" s="6"/>
      <c r="F128" s="6"/>
      <c r="G128" s="6"/>
      <c r="H128" s="6"/>
      <c r="I128" s="6"/>
    </row>
    <row r="129" spans="1:9" s="1" customFormat="1" x14ac:dyDescent="0.2">
      <c r="A129" s="5"/>
      <c r="B129" s="3"/>
      <c r="C129" s="6"/>
      <c r="D129" s="6"/>
      <c r="E129" s="6"/>
      <c r="F129" s="6"/>
      <c r="G129" s="6"/>
      <c r="H129" s="6"/>
      <c r="I129" s="6"/>
    </row>
    <row r="130" spans="1:9" s="1" customFormat="1" x14ac:dyDescent="0.2">
      <c r="A130" s="5"/>
      <c r="B130" s="3"/>
      <c r="C130" s="6"/>
      <c r="D130" s="6"/>
      <c r="E130" s="6"/>
      <c r="F130" s="6"/>
      <c r="G130" s="6"/>
      <c r="H130" s="6"/>
      <c r="I130" s="6"/>
    </row>
    <row r="131" spans="1:9" s="1" customFormat="1" x14ac:dyDescent="0.2">
      <c r="A131" s="5"/>
      <c r="B131" s="3"/>
      <c r="C131" s="6"/>
      <c r="D131" s="6"/>
      <c r="E131" s="6"/>
      <c r="F131" s="6"/>
      <c r="G131" s="6"/>
      <c r="H131" s="6"/>
      <c r="I131" s="6"/>
    </row>
    <row r="132" spans="1:9" s="1" customFormat="1" x14ac:dyDescent="0.2">
      <c r="A132" s="5"/>
      <c r="B132" s="3"/>
      <c r="C132" s="6"/>
      <c r="D132" s="6"/>
      <c r="E132" s="6"/>
      <c r="F132" s="6"/>
      <c r="G132" s="6"/>
      <c r="H132" s="6"/>
      <c r="I132" s="6"/>
    </row>
    <row r="133" spans="1:9" s="1" customFormat="1" x14ac:dyDescent="0.2">
      <c r="A133" s="5"/>
      <c r="B133" s="3"/>
      <c r="C133" s="6"/>
      <c r="D133" s="6"/>
      <c r="E133" s="6"/>
      <c r="F133" s="6"/>
      <c r="G133" s="6"/>
      <c r="H133" s="6"/>
      <c r="I133" s="6"/>
    </row>
    <row r="134" spans="1:9" s="1" customFormat="1" x14ac:dyDescent="0.2">
      <c r="A134" s="5"/>
      <c r="B134" s="3"/>
      <c r="C134" s="6"/>
      <c r="D134" s="6"/>
      <c r="E134" s="6"/>
      <c r="F134" s="6"/>
      <c r="G134" s="6"/>
      <c r="H134" s="6"/>
      <c r="I134" s="6"/>
    </row>
    <row r="135" spans="1:9" s="1" customFormat="1" x14ac:dyDescent="0.2">
      <c r="A135" s="5"/>
      <c r="B135" s="3"/>
      <c r="C135" s="6"/>
      <c r="D135" s="6"/>
      <c r="E135" s="6"/>
      <c r="F135" s="6"/>
      <c r="G135" s="6"/>
      <c r="H135" s="6"/>
      <c r="I135" s="6"/>
    </row>
    <row r="136" spans="1:9" s="1" customFormat="1" x14ac:dyDescent="0.2">
      <c r="A136" s="5"/>
      <c r="B136" s="3"/>
      <c r="C136" s="6"/>
      <c r="D136" s="6"/>
      <c r="E136" s="6"/>
      <c r="F136" s="6"/>
      <c r="G136" s="6"/>
      <c r="H136" s="6"/>
      <c r="I136" s="6"/>
    </row>
    <row r="137" spans="1:9" s="1" customFormat="1" x14ac:dyDescent="0.2">
      <c r="A137" s="5"/>
      <c r="B137" s="3"/>
      <c r="C137" s="6"/>
      <c r="D137" s="6"/>
      <c r="E137" s="6"/>
      <c r="F137" s="6"/>
      <c r="G137" s="6"/>
      <c r="H137" s="6"/>
      <c r="I137" s="6"/>
    </row>
    <row r="138" spans="1:9" s="1" customFormat="1" x14ac:dyDescent="0.2">
      <c r="A138" s="5"/>
      <c r="B138" s="3"/>
      <c r="C138" s="6"/>
      <c r="D138" s="6"/>
      <c r="E138" s="6"/>
      <c r="F138" s="6"/>
      <c r="G138" s="6"/>
      <c r="H138" s="6"/>
      <c r="I138" s="6"/>
    </row>
    <row r="139" spans="1:9" s="1" customFormat="1" x14ac:dyDescent="0.2">
      <c r="A139" s="5"/>
      <c r="B139" s="3"/>
      <c r="C139" s="6"/>
      <c r="D139" s="6"/>
      <c r="E139" s="6"/>
      <c r="F139" s="6"/>
      <c r="G139" s="6"/>
      <c r="H139" s="6"/>
      <c r="I139" s="6"/>
    </row>
    <row r="140" spans="1:9" s="1" customFormat="1" x14ac:dyDescent="0.2">
      <c r="A140" s="5"/>
      <c r="B140" s="3"/>
      <c r="C140" s="6"/>
      <c r="D140" s="6"/>
      <c r="E140" s="6"/>
      <c r="F140" s="6"/>
      <c r="G140" s="6"/>
      <c r="H140" s="6"/>
      <c r="I140" s="6"/>
    </row>
    <row r="141" spans="1:9" s="1" customFormat="1" x14ac:dyDescent="0.2">
      <c r="A141" s="5"/>
      <c r="B141" s="3"/>
      <c r="C141" s="6"/>
      <c r="D141" s="6"/>
      <c r="E141" s="6"/>
      <c r="F141" s="6"/>
      <c r="G141" s="6"/>
      <c r="H141" s="6"/>
      <c r="I141" s="6"/>
    </row>
    <row r="142" spans="1:9" s="1" customFormat="1" x14ac:dyDescent="0.2">
      <c r="A142" s="5"/>
      <c r="B142" s="3"/>
      <c r="C142" s="6"/>
      <c r="D142" s="6"/>
      <c r="E142" s="6"/>
      <c r="F142" s="6"/>
      <c r="G142" s="6"/>
      <c r="H142" s="6"/>
      <c r="I142" s="6"/>
    </row>
  </sheetData>
  <phoneticPr fontId="3" type="noConversion"/>
  <pageMargins left="0.75" right="0.5" top="0.7" bottom="0.65" header="0.5" footer="0.5"/>
  <pageSetup scale="94" orientation="portrait" horizontalDpi="4294967293" verticalDpi="4294967293" r:id="rId1"/>
  <headerFooter alignWithMargins="0">
    <oddFooter>&amp;L&amp;"Calibri,Bold"&amp;9&amp;F, &amp;A. 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5"/>
  <sheetViews>
    <sheetView showGridLines="0" topLeftCell="A43" zoomScale="200" zoomScaleNormal="200" workbookViewId="0">
      <selection activeCell="A31" sqref="A31:XFD31"/>
    </sheetView>
  </sheetViews>
  <sheetFormatPr defaultRowHeight="14.25" x14ac:dyDescent="0.2"/>
  <cols>
    <col min="1" max="1" width="3.25" style="23" customWidth="1"/>
    <col min="2" max="2" width="3.75" style="9" customWidth="1"/>
    <col min="3" max="3" width="14.5" style="10" customWidth="1"/>
    <col min="4" max="4" width="11.25" style="10" customWidth="1"/>
    <col min="5" max="5" width="10.625" style="10" customWidth="1"/>
    <col min="6" max="6" width="9.25" style="10" customWidth="1"/>
    <col min="7" max="7" width="10" style="10" customWidth="1"/>
    <col min="8" max="8" width="9.625" style="10" customWidth="1"/>
    <col min="9" max="9" width="9.375" style="10" customWidth="1"/>
    <col min="10" max="10" width="9.625" customWidth="1"/>
  </cols>
  <sheetData>
    <row r="1" spans="1:14" ht="2.25" customHeight="1" x14ac:dyDescent="0.2">
      <c r="A1" s="5"/>
      <c r="B1" s="5"/>
      <c r="C1" s="344"/>
      <c r="D1" s="344"/>
      <c r="E1" s="344"/>
      <c r="F1" s="344"/>
      <c r="G1" s="344"/>
      <c r="H1" s="344"/>
      <c r="I1" s="6"/>
    </row>
    <row r="2" spans="1:14" ht="15" thickBot="1" x14ac:dyDescent="0.25">
      <c r="A2" s="5">
        <v>21</v>
      </c>
      <c r="B2" s="3" t="s">
        <v>3</v>
      </c>
      <c r="C2" s="15" t="s">
        <v>40</v>
      </c>
      <c r="D2" s="13"/>
      <c r="E2" s="13"/>
      <c r="F2" s="13"/>
      <c r="G2" s="13"/>
      <c r="I2" s="4"/>
      <c r="J2" s="4"/>
      <c r="K2" s="4"/>
      <c r="L2" s="4"/>
      <c r="M2" s="2"/>
    </row>
    <row r="3" spans="1:14" x14ac:dyDescent="0.2">
      <c r="A3" s="5"/>
      <c r="B3" s="3"/>
      <c r="C3" s="38" t="s">
        <v>35</v>
      </c>
      <c r="D3" s="39"/>
      <c r="E3" s="107"/>
      <c r="F3" s="88">
        <v>75000</v>
      </c>
      <c r="H3" s="13"/>
      <c r="J3" s="4"/>
      <c r="K3" s="4"/>
      <c r="L3" s="4"/>
      <c r="M3" s="4"/>
      <c r="N3" s="2"/>
    </row>
    <row r="4" spans="1:14" x14ac:dyDescent="0.2">
      <c r="A4" s="3"/>
      <c r="B4" s="3"/>
      <c r="C4" s="43" t="s">
        <v>36</v>
      </c>
      <c r="D4" s="34"/>
      <c r="E4" s="77"/>
      <c r="F4" s="74">
        <v>0.5</v>
      </c>
      <c r="H4" s="13"/>
      <c r="J4" s="4"/>
      <c r="K4" s="4"/>
      <c r="L4" s="4"/>
      <c r="M4" s="4"/>
      <c r="N4" s="2"/>
    </row>
    <row r="5" spans="1:14" x14ac:dyDescent="0.2">
      <c r="A5" s="3"/>
      <c r="B5" s="3"/>
      <c r="C5" s="43" t="s">
        <v>37</v>
      </c>
      <c r="D5" s="34"/>
      <c r="E5" s="77"/>
      <c r="F5" s="117">
        <v>160000</v>
      </c>
      <c r="H5" s="13"/>
      <c r="J5" s="4"/>
      <c r="K5" s="4"/>
      <c r="L5" s="4"/>
      <c r="M5" s="4"/>
      <c r="N5" s="2"/>
    </row>
    <row r="6" spans="1:14" x14ac:dyDescent="0.2">
      <c r="A6" s="3"/>
      <c r="B6" s="3"/>
      <c r="C6" s="43" t="s">
        <v>38</v>
      </c>
      <c r="D6" s="34"/>
      <c r="E6" s="77"/>
      <c r="F6" s="316">
        <f>+F5*F4</f>
        <v>80000</v>
      </c>
      <c r="H6" s="13"/>
      <c r="J6" s="4"/>
      <c r="K6" s="4"/>
      <c r="L6" s="4"/>
      <c r="M6" s="4"/>
      <c r="N6" s="2"/>
    </row>
    <row r="7" spans="1:14" ht="15" thickBot="1" x14ac:dyDescent="0.25">
      <c r="A7" s="3"/>
      <c r="B7" s="3"/>
      <c r="C7" s="97" t="s">
        <v>39</v>
      </c>
      <c r="D7" s="47"/>
      <c r="E7" s="93"/>
      <c r="F7" s="139">
        <f>+F3</f>
        <v>75000</v>
      </c>
      <c r="H7" s="13"/>
      <c r="J7" s="4"/>
      <c r="K7" s="4"/>
      <c r="L7" s="4"/>
      <c r="M7" s="4"/>
      <c r="N7" s="2"/>
    </row>
    <row r="8" spans="1:14" x14ac:dyDescent="0.2">
      <c r="A8" s="5">
        <v>22</v>
      </c>
      <c r="B8" s="3" t="s">
        <v>2</v>
      </c>
      <c r="C8" s="15" t="s">
        <v>86</v>
      </c>
      <c r="D8" s="4"/>
      <c r="E8" s="4"/>
      <c r="F8" s="4"/>
      <c r="G8" s="4"/>
      <c r="H8" s="4"/>
      <c r="I8" s="6"/>
    </row>
    <row r="9" spans="1:14" x14ac:dyDescent="0.2">
      <c r="A9" s="5"/>
      <c r="B9" s="3"/>
      <c r="C9" s="13" t="s">
        <v>87</v>
      </c>
      <c r="D9" s="4"/>
      <c r="E9" s="4"/>
      <c r="F9" s="4"/>
      <c r="G9" s="4"/>
      <c r="H9" s="4"/>
      <c r="I9" s="6"/>
    </row>
    <row r="10" spans="1:14" ht="15" thickBot="1" x14ac:dyDescent="0.25">
      <c r="A10" s="5"/>
      <c r="B10" s="3"/>
      <c r="C10" s="13" t="s">
        <v>88</v>
      </c>
      <c r="D10" s="4"/>
      <c r="E10" s="4"/>
      <c r="F10" s="4"/>
      <c r="G10" s="4"/>
      <c r="H10" s="4"/>
      <c r="I10" s="6"/>
    </row>
    <row r="11" spans="1:14" x14ac:dyDescent="0.2">
      <c r="A11" s="5"/>
      <c r="B11" s="3"/>
      <c r="C11" s="38"/>
      <c r="D11" s="142"/>
      <c r="E11" s="40"/>
      <c r="F11" s="41" t="s">
        <v>89</v>
      </c>
      <c r="G11" s="42" t="s">
        <v>131</v>
      </c>
      <c r="H11" s="4"/>
      <c r="I11" s="6"/>
    </row>
    <row r="12" spans="1:14" x14ac:dyDescent="0.2">
      <c r="A12" s="5"/>
      <c r="B12" s="3"/>
      <c r="C12" s="43" t="s">
        <v>90</v>
      </c>
      <c r="D12" s="34"/>
      <c r="E12" s="77"/>
      <c r="F12" s="121">
        <v>25000</v>
      </c>
      <c r="G12" s="140">
        <f>+F12</f>
        <v>25000</v>
      </c>
      <c r="H12" s="6"/>
      <c r="I12" s="6"/>
    </row>
    <row r="13" spans="1:14" x14ac:dyDescent="0.2">
      <c r="A13" s="5"/>
      <c r="B13" s="3"/>
      <c r="C13" s="43" t="s">
        <v>91</v>
      </c>
      <c r="D13" s="34"/>
      <c r="E13" s="77"/>
      <c r="F13" s="63">
        <v>10000</v>
      </c>
      <c r="G13" s="143">
        <f>+F13</f>
        <v>10000</v>
      </c>
      <c r="H13" s="6"/>
      <c r="I13" s="6"/>
    </row>
    <row r="14" spans="1:14" x14ac:dyDescent="0.2">
      <c r="A14" s="5"/>
      <c r="B14" s="3"/>
      <c r="C14" s="43" t="s">
        <v>92</v>
      </c>
      <c r="D14" s="34"/>
      <c r="E14" s="77"/>
      <c r="F14" s="63">
        <v>100000</v>
      </c>
      <c r="G14" s="328">
        <v>0</v>
      </c>
      <c r="H14" s="6"/>
      <c r="I14" s="6"/>
    </row>
    <row r="15" spans="1:14" x14ac:dyDescent="0.2">
      <c r="A15" s="5"/>
      <c r="B15" s="3"/>
      <c r="C15" s="43" t="s">
        <v>93</v>
      </c>
      <c r="D15" s="34"/>
      <c r="E15" s="77"/>
      <c r="F15" s="61"/>
      <c r="G15" s="329">
        <f>+G13+G12</f>
        <v>35000</v>
      </c>
      <c r="H15" s="6"/>
      <c r="I15" s="6"/>
    </row>
    <row r="16" spans="1:14" x14ac:dyDescent="0.2">
      <c r="A16" s="5"/>
      <c r="B16" s="3"/>
      <c r="C16" s="43" t="s">
        <v>94</v>
      </c>
      <c r="D16" s="34"/>
      <c r="E16" s="77"/>
      <c r="F16" s="121">
        <v>100000</v>
      </c>
      <c r="G16" s="140"/>
      <c r="H16" s="6"/>
      <c r="I16" s="6"/>
    </row>
    <row r="17" spans="1:9" x14ac:dyDescent="0.2">
      <c r="A17" s="5"/>
      <c r="B17" s="3"/>
      <c r="C17" s="331" t="s">
        <v>95</v>
      </c>
      <c r="D17" s="34"/>
      <c r="E17" s="77"/>
      <c r="F17" s="61"/>
      <c r="G17" s="330">
        <f>+F16*0.5</f>
        <v>50000</v>
      </c>
      <c r="H17" s="6"/>
      <c r="I17" s="6"/>
    </row>
    <row r="18" spans="1:9" ht="15" thickBot="1" x14ac:dyDescent="0.25">
      <c r="A18" s="5"/>
      <c r="B18" s="3"/>
      <c r="C18" s="332" t="s">
        <v>96</v>
      </c>
      <c r="D18" s="47"/>
      <c r="E18" s="93"/>
      <c r="F18" s="141"/>
      <c r="G18" s="144">
        <f>+G15</f>
        <v>35000</v>
      </c>
      <c r="H18" s="6"/>
      <c r="I18" s="6"/>
    </row>
    <row r="19" spans="1:9" ht="7.5" customHeight="1" x14ac:dyDescent="0.2">
      <c r="A19" s="5"/>
      <c r="B19" s="5"/>
      <c r="C19" s="4"/>
      <c r="D19" s="4"/>
      <c r="E19" s="4"/>
      <c r="F19" s="4"/>
      <c r="G19" s="4"/>
      <c r="H19" s="4"/>
      <c r="I19" s="6"/>
    </row>
    <row r="20" spans="1:9" ht="14.1" customHeight="1" x14ac:dyDescent="0.2">
      <c r="A20" s="5">
        <v>23</v>
      </c>
      <c r="B20" s="18" t="s">
        <v>3</v>
      </c>
      <c r="C20" s="15" t="s">
        <v>13</v>
      </c>
      <c r="D20" s="4"/>
      <c r="E20" s="4"/>
      <c r="F20" s="4"/>
      <c r="G20" s="4"/>
      <c r="H20" s="4"/>
      <c r="I20" s="6"/>
    </row>
    <row r="21" spans="1:9" ht="14.1" customHeight="1" x14ac:dyDescent="0.2">
      <c r="A21" s="5"/>
      <c r="B21" s="3"/>
      <c r="C21" s="13" t="s">
        <v>15</v>
      </c>
      <c r="D21" s="4"/>
      <c r="E21" s="4"/>
      <c r="F21" s="4"/>
      <c r="G21" s="4"/>
      <c r="H21" s="4"/>
      <c r="I21" s="6"/>
    </row>
    <row r="22" spans="1:9" ht="14.1" customHeight="1" x14ac:dyDescent="0.2">
      <c r="A22" s="5"/>
      <c r="B22" s="3"/>
      <c r="C22" s="13" t="s">
        <v>18</v>
      </c>
      <c r="D22" s="4"/>
      <c r="E22" s="4"/>
      <c r="F22" s="4"/>
      <c r="G22" s="4"/>
      <c r="H22" s="4"/>
      <c r="I22" s="6"/>
    </row>
    <row r="23" spans="1:9" ht="7.5" customHeight="1" thickBot="1" x14ac:dyDescent="0.25">
      <c r="A23" s="5"/>
      <c r="B23" s="5"/>
      <c r="C23" s="4"/>
      <c r="D23" s="4"/>
      <c r="E23" s="4"/>
      <c r="F23" s="4"/>
      <c r="G23" s="4"/>
      <c r="H23" s="4"/>
      <c r="I23" s="6"/>
    </row>
    <row r="24" spans="1:9" x14ac:dyDescent="0.2">
      <c r="A24" s="5">
        <v>24</v>
      </c>
      <c r="B24" s="18" t="s">
        <v>1</v>
      </c>
      <c r="C24" s="145" t="s">
        <v>153</v>
      </c>
      <c r="D24" s="146"/>
      <c r="E24" s="147" t="s">
        <v>14</v>
      </c>
      <c r="F24" s="59" t="s">
        <v>32</v>
      </c>
    </row>
    <row r="25" spans="1:9" x14ac:dyDescent="0.2">
      <c r="A25" s="3"/>
      <c r="B25" s="3"/>
      <c r="C25" s="50" t="s">
        <v>0</v>
      </c>
      <c r="D25" s="51"/>
      <c r="E25" s="69">
        <v>60000</v>
      </c>
      <c r="F25" s="131"/>
    </row>
    <row r="26" spans="1:9" x14ac:dyDescent="0.2">
      <c r="A26" s="3"/>
      <c r="B26" s="3"/>
      <c r="C26" s="43" t="s">
        <v>12</v>
      </c>
      <c r="D26" s="34"/>
      <c r="E26" s="61">
        <v>50000</v>
      </c>
      <c r="F26" s="140">
        <f>+E26</f>
        <v>50000</v>
      </c>
    </row>
    <row r="27" spans="1:9" x14ac:dyDescent="0.2">
      <c r="A27" s="3"/>
      <c r="B27" s="3"/>
      <c r="C27" s="43" t="s">
        <v>30</v>
      </c>
      <c r="D27" s="34"/>
      <c r="E27" s="61">
        <v>10000</v>
      </c>
      <c r="F27" s="106">
        <f>+E27</f>
        <v>10000</v>
      </c>
    </row>
    <row r="28" spans="1:9" x14ac:dyDescent="0.2">
      <c r="A28" s="6"/>
      <c r="B28" s="3"/>
      <c r="C28" s="43" t="s">
        <v>31</v>
      </c>
      <c r="D28" s="34"/>
      <c r="E28" s="61">
        <v>8000</v>
      </c>
      <c r="F28" s="106">
        <f>+E28</f>
        <v>8000</v>
      </c>
    </row>
    <row r="29" spans="1:9" x14ac:dyDescent="0.2">
      <c r="A29" s="6"/>
      <c r="B29" s="3"/>
      <c r="C29" s="43" t="s">
        <v>33</v>
      </c>
      <c r="D29" s="34"/>
      <c r="E29" s="61"/>
      <c r="F29" s="315">
        <f>SUM(F26:F28)</f>
        <v>68000</v>
      </c>
    </row>
    <row r="30" spans="1:9" ht="15" thickBot="1" x14ac:dyDescent="0.25">
      <c r="A30" s="6"/>
      <c r="B30" s="3"/>
      <c r="C30" s="97" t="s">
        <v>170</v>
      </c>
      <c r="D30" s="47"/>
      <c r="E30" s="141"/>
      <c r="F30" s="150">
        <f>+F29*0.5</f>
        <v>34000</v>
      </c>
    </row>
    <row r="31" spans="1:9" ht="9" customHeight="1" thickBot="1" x14ac:dyDescent="0.25">
      <c r="A31" s="6"/>
      <c r="B31" s="3"/>
    </row>
    <row r="32" spans="1:9" x14ac:dyDescent="0.2">
      <c r="A32" s="5">
        <v>25</v>
      </c>
      <c r="B32" s="18" t="s">
        <v>4</v>
      </c>
      <c r="C32" s="145" t="s">
        <v>142</v>
      </c>
      <c r="D32" s="146"/>
      <c r="E32" s="149"/>
      <c r="F32" s="147" t="s">
        <v>14</v>
      </c>
      <c r="G32" s="59" t="s">
        <v>32</v>
      </c>
      <c r="H32" s="4"/>
      <c r="I32" s="6"/>
    </row>
    <row r="33" spans="1:10" x14ac:dyDescent="0.2">
      <c r="A33" s="3"/>
      <c r="B33" s="3"/>
      <c r="C33" s="50" t="s">
        <v>0</v>
      </c>
      <c r="D33" s="51"/>
      <c r="E33" s="148"/>
      <c r="F33" s="69">
        <v>60000</v>
      </c>
      <c r="G33" s="131"/>
      <c r="H33" s="4"/>
      <c r="I33" s="6"/>
    </row>
    <row r="34" spans="1:10" x14ac:dyDescent="0.2">
      <c r="A34" s="3"/>
      <c r="B34" s="3"/>
      <c r="C34" s="43" t="s">
        <v>12</v>
      </c>
      <c r="D34" s="34"/>
      <c r="E34" s="77"/>
      <c r="F34" s="61">
        <v>50000</v>
      </c>
      <c r="G34" s="140">
        <f>+F34</f>
        <v>50000</v>
      </c>
      <c r="H34" s="4"/>
      <c r="I34" s="6"/>
    </row>
    <row r="35" spans="1:10" x14ac:dyDescent="0.2">
      <c r="A35" s="3"/>
      <c r="B35" s="3"/>
      <c r="C35" s="43" t="s">
        <v>30</v>
      </c>
      <c r="D35" s="34"/>
      <c r="E35" s="77"/>
      <c r="F35" s="61">
        <v>10000</v>
      </c>
      <c r="G35" s="106">
        <f>+F35</f>
        <v>10000</v>
      </c>
      <c r="H35" s="4"/>
      <c r="I35" s="6"/>
    </row>
    <row r="36" spans="1:10" x14ac:dyDescent="0.2">
      <c r="A36" s="6"/>
      <c r="B36" s="3"/>
      <c r="C36" s="43" t="s">
        <v>31</v>
      </c>
      <c r="D36" s="34"/>
      <c r="E36" s="77"/>
      <c r="F36" s="61">
        <v>8000</v>
      </c>
      <c r="G36" s="106">
        <f>+F36</f>
        <v>8000</v>
      </c>
      <c r="H36" s="4"/>
      <c r="I36" s="6"/>
    </row>
    <row r="37" spans="1:10" ht="15" thickBot="1" x14ac:dyDescent="0.25">
      <c r="A37" s="6"/>
      <c r="B37" s="3"/>
      <c r="C37" s="43" t="s">
        <v>171</v>
      </c>
      <c r="D37" s="34"/>
      <c r="E37" s="77"/>
      <c r="F37" s="61"/>
      <c r="G37" s="117">
        <v>-10000</v>
      </c>
      <c r="H37" s="4"/>
      <c r="I37" s="6"/>
    </row>
    <row r="38" spans="1:10" ht="15" thickBot="1" x14ac:dyDescent="0.25">
      <c r="A38" s="6"/>
      <c r="B38" s="3"/>
      <c r="C38" s="43" t="s">
        <v>33</v>
      </c>
      <c r="D38" s="34"/>
      <c r="E38" s="77"/>
      <c r="F38" s="61"/>
      <c r="G38" s="118">
        <f>SUM(G34:G37)</f>
        <v>58000</v>
      </c>
      <c r="H38" s="4"/>
      <c r="I38" s="6"/>
    </row>
    <row r="39" spans="1:10" ht="15" thickBot="1" x14ac:dyDescent="0.25">
      <c r="A39" s="6"/>
      <c r="B39" s="3"/>
      <c r="C39" s="97" t="s">
        <v>34</v>
      </c>
      <c r="D39" s="47"/>
      <c r="E39" s="93"/>
      <c r="F39" s="141"/>
      <c r="G39" s="150">
        <f>+G38*0.5</f>
        <v>29000</v>
      </c>
      <c r="H39" s="4"/>
      <c r="I39" s="6"/>
    </row>
    <row r="40" spans="1:10" ht="6.75" customHeight="1" x14ac:dyDescent="0.2">
      <c r="A40" s="5"/>
      <c r="B40" s="5"/>
      <c r="C40" s="4"/>
      <c r="D40" s="4"/>
      <c r="E40" s="4"/>
      <c r="F40" s="4"/>
      <c r="G40" s="4"/>
      <c r="H40" s="4"/>
      <c r="I40" s="6"/>
    </row>
    <row r="41" spans="1:10" ht="15" thickBot="1" x14ac:dyDescent="0.25">
      <c r="A41" s="5">
        <v>26</v>
      </c>
      <c r="B41" s="18" t="s">
        <v>1</v>
      </c>
      <c r="C41" s="11" t="s">
        <v>17</v>
      </c>
      <c r="D41" s="4"/>
      <c r="E41" s="4"/>
      <c r="F41" s="4"/>
      <c r="G41" s="4"/>
      <c r="H41" s="4"/>
      <c r="I41" s="6"/>
    </row>
    <row r="42" spans="1:10" x14ac:dyDescent="0.2">
      <c r="A42" s="5"/>
      <c r="B42" s="3"/>
      <c r="C42" s="94" t="s">
        <v>72</v>
      </c>
      <c r="D42" s="39"/>
      <c r="E42" s="107"/>
      <c r="F42" s="105"/>
      <c r="G42" s="229">
        <v>200000</v>
      </c>
      <c r="H42" s="4"/>
      <c r="I42" s="6"/>
    </row>
    <row r="43" spans="1:10" x14ac:dyDescent="0.2">
      <c r="A43" s="5"/>
      <c r="B43" s="3"/>
      <c r="C43" s="95" t="s">
        <v>73</v>
      </c>
      <c r="D43" s="34"/>
      <c r="E43" s="77"/>
      <c r="F43" s="30"/>
      <c r="G43" s="140"/>
      <c r="H43" s="4"/>
      <c r="I43" s="4"/>
      <c r="J43" s="6"/>
    </row>
    <row r="44" spans="1:10" x14ac:dyDescent="0.2">
      <c r="A44" s="5"/>
      <c r="B44" s="3"/>
      <c r="C44" s="154" t="s">
        <v>12</v>
      </c>
      <c r="D44" s="34"/>
      <c r="E44" s="77"/>
      <c r="F44" s="61">
        <v>40000</v>
      </c>
      <c r="G44" s="44"/>
      <c r="H44" s="4"/>
      <c r="I44" s="4"/>
      <c r="J44" s="6"/>
    </row>
    <row r="45" spans="1:10" x14ac:dyDescent="0.2">
      <c r="A45" s="5"/>
      <c r="B45" s="3"/>
      <c r="C45" s="154" t="s">
        <v>74</v>
      </c>
      <c r="D45" s="34"/>
      <c r="E45" s="77"/>
      <c r="F45" s="61"/>
      <c r="G45" s="44"/>
      <c r="H45" s="4"/>
      <c r="I45" s="4"/>
      <c r="J45" s="6"/>
    </row>
    <row r="46" spans="1:10" x14ac:dyDescent="0.2">
      <c r="A46" s="5"/>
      <c r="B46" s="3"/>
      <c r="C46" s="154" t="s">
        <v>75</v>
      </c>
      <c r="D46" s="34"/>
      <c r="E46" s="77"/>
      <c r="F46" s="61">
        <v>6000</v>
      </c>
      <c r="G46" s="44"/>
      <c r="H46" s="4"/>
      <c r="I46" s="4"/>
      <c r="J46" s="6"/>
    </row>
    <row r="47" spans="1:10" x14ac:dyDescent="0.2">
      <c r="A47" s="5"/>
      <c r="B47" s="3"/>
      <c r="C47" s="154" t="s">
        <v>76</v>
      </c>
      <c r="D47" s="34"/>
      <c r="E47" s="77"/>
      <c r="F47" s="155"/>
      <c r="G47" s="44"/>
      <c r="H47" s="4"/>
      <c r="I47" s="4"/>
      <c r="J47" s="6"/>
    </row>
    <row r="48" spans="1:10" ht="15" thickBot="1" x14ac:dyDescent="0.25">
      <c r="A48" s="5"/>
      <c r="B48" s="3"/>
      <c r="C48" s="95" t="s">
        <v>82</v>
      </c>
      <c r="D48" s="34"/>
      <c r="E48" s="77"/>
      <c r="F48" s="141"/>
      <c r="G48" s="152">
        <f>SUM(F44:F47)</f>
        <v>46000</v>
      </c>
      <c r="H48" s="4"/>
      <c r="I48" s="4"/>
      <c r="J48" s="6"/>
    </row>
    <row r="49" spans="1:10" x14ac:dyDescent="0.2">
      <c r="A49" s="5"/>
      <c r="B49" s="3"/>
      <c r="C49" s="95" t="s">
        <v>77</v>
      </c>
      <c r="D49" s="34"/>
      <c r="E49" s="77"/>
      <c r="F49" s="69"/>
      <c r="G49" s="152"/>
      <c r="H49" s="4"/>
      <c r="I49" s="4"/>
      <c r="J49" s="6"/>
    </row>
    <row r="50" spans="1:10" x14ac:dyDescent="0.2">
      <c r="A50" s="5"/>
      <c r="B50" s="3"/>
      <c r="C50" s="154" t="s">
        <v>78</v>
      </c>
      <c r="D50" s="34"/>
      <c r="E50" s="77"/>
      <c r="F50" s="61"/>
      <c r="G50" s="44"/>
      <c r="H50" s="4"/>
      <c r="I50" s="4"/>
      <c r="J50" s="6"/>
    </row>
    <row r="51" spans="1:10" x14ac:dyDescent="0.2">
      <c r="A51" s="5"/>
      <c r="B51" s="3"/>
      <c r="C51" s="154" t="s">
        <v>84</v>
      </c>
      <c r="D51" s="34"/>
      <c r="E51" s="77" t="s">
        <v>172</v>
      </c>
      <c r="F51" s="61">
        <v>-3000</v>
      </c>
      <c r="G51" s="44"/>
      <c r="H51" s="4"/>
      <c r="I51" s="4"/>
      <c r="J51" s="6"/>
    </row>
    <row r="52" spans="1:10" x14ac:dyDescent="0.2">
      <c r="A52" s="5"/>
      <c r="B52" s="3"/>
      <c r="C52" s="154" t="s">
        <v>79</v>
      </c>
      <c r="D52" s="34"/>
      <c r="E52" s="77"/>
      <c r="F52" s="61"/>
      <c r="G52" s="44"/>
      <c r="H52" s="4"/>
      <c r="I52" s="4"/>
      <c r="J52" s="6"/>
    </row>
    <row r="53" spans="1:10" x14ac:dyDescent="0.2">
      <c r="A53" s="5"/>
      <c r="B53" s="3"/>
      <c r="C53" s="154" t="s">
        <v>80</v>
      </c>
      <c r="D53" s="34"/>
      <c r="E53" s="77"/>
      <c r="F53" s="61"/>
      <c r="G53" s="44"/>
      <c r="H53" s="4"/>
      <c r="I53" s="4"/>
      <c r="J53" s="6"/>
    </row>
    <row r="54" spans="1:10" ht="15" thickBot="1" x14ac:dyDescent="0.25">
      <c r="A54" s="5"/>
      <c r="B54" s="3"/>
      <c r="C54" s="95" t="s">
        <v>83</v>
      </c>
      <c r="D54" s="34"/>
      <c r="E54" s="77"/>
      <c r="F54" s="141"/>
      <c r="G54" s="153">
        <f>SUM(F50:F53)</f>
        <v>-3000</v>
      </c>
      <c r="H54" s="4"/>
      <c r="I54" s="4"/>
      <c r="J54" s="6"/>
    </row>
    <row r="55" spans="1:10" ht="15" thickBot="1" x14ac:dyDescent="0.25">
      <c r="A55" s="5"/>
      <c r="B55" s="3"/>
      <c r="C55" s="46" t="s">
        <v>81</v>
      </c>
      <c r="D55" s="47"/>
      <c r="E55" s="93"/>
      <c r="F55" s="156"/>
      <c r="G55" s="230">
        <f>SUM(G42:G54)</f>
        <v>243000</v>
      </c>
      <c r="H55" s="4"/>
      <c r="I55" s="4"/>
      <c r="J55" s="6"/>
    </row>
    <row r="56" spans="1:10" x14ac:dyDescent="0.2">
      <c r="A56" s="5"/>
      <c r="B56" s="3"/>
      <c r="C56" s="7" t="s">
        <v>85</v>
      </c>
      <c r="D56" s="6"/>
      <c r="E56" s="6"/>
      <c r="F56" s="8"/>
      <c r="G56" s="4"/>
      <c r="H56" s="4"/>
      <c r="I56" s="4"/>
      <c r="J56" s="6"/>
    </row>
    <row r="57" spans="1:10" s="1" customFormat="1" x14ac:dyDescent="0.2">
      <c r="A57" s="5"/>
      <c r="B57" s="3"/>
      <c r="C57" s="6"/>
      <c r="D57" s="6"/>
      <c r="E57" s="6"/>
      <c r="F57" s="6"/>
      <c r="G57" s="6"/>
      <c r="H57" s="6"/>
      <c r="I57" s="6"/>
    </row>
    <row r="58" spans="1:10" s="1" customFormat="1" x14ac:dyDescent="0.2">
      <c r="A58" s="5"/>
      <c r="B58" s="3"/>
      <c r="C58" s="6"/>
      <c r="D58" s="6"/>
      <c r="E58" s="6"/>
      <c r="F58" s="6"/>
      <c r="G58" s="6"/>
      <c r="H58" s="6"/>
      <c r="I58" s="6"/>
    </row>
    <row r="59" spans="1:10" s="1" customFormat="1" x14ac:dyDescent="0.2">
      <c r="A59" s="5"/>
      <c r="B59" s="3"/>
      <c r="C59" s="6"/>
      <c r="D59" s="6"/>
      <c r="E59" s="6"/>
      <c r="F59" s="6"/>
      <c r="G59" s="6"/>
      <c r="H59" s="6"/>
      <c r="I59" s="6"/>
    </row>
    <row r="60" spans="1:10" s="1" customFormat="1" x14ac:dyDescent="0.2">
      <c r="A60" s="5"/>
      <c r="B60" s="3"/>
      <c r="C60" s="6"/>
      <c r="D60" s="6"/>
      <c r="E60" s="6"/>
      <c r="F60" s="6"/>
      <c r="G60" s="6"/>
      <c r="H60" s="6"/>
      <c r="I60" s="6"/>
    </row>
    <row r="61" spans="1:10" s="1" customFormat="1" x14ac:dyDescent="0.2">
      <c r="A61" s="5"/>
      <c r="B61" s="3"/>
      <c r="C61" s="6"/>
      <c r="D61" s="6"/>
      <c r="E61" s="6"/>
      <c r="F61" s="6"/>
      <c r="G61" s="6"/>
      <c r="H61" s="6"/>
      <c r="I61" s="6"/>
    </row>
    <row r="62" spans="1:10" s="1" customFormat="1" x14ac:dyDescent="0.2">
      <c r="A62" s="5"/>
      <c r="B62" s="3"/>
      <c r="C62" s="6"/>
      <c r="D62" s="6"/>
      <c r="E62" s="6"/>
      <c r="F62" s="6"/>
      <c r="G62" s="6"/>
      <c r="H62" s="6"/>
      <c r="I62" s="6"/>
    </row>
    <row r="63" spans="1:10" s="1" customFormat="1" x14ac:dyDescent="0.2">
      <c r="A63" s="5"/>
      <c r="B63" s="3"/>
      <c r="C63" s="6"/>
      <c r="D63" s="6"/>
      <c r="E63" s="6"/>
      <c r="F63" s="6"/>
      <c r="G63" s="6"/>
      <c r="H63" s="6"/>
      <c r="I63" s="6"/>
    </row>
    <row r="64" spans="1:10" s="1" customFormat="1" x14ac:dyDescent="0.2">
      <c r="A64" s="5"/>
      <c r="B64" s="3"/>
      <c r="C64" s="6"/>
      <c r="D64" s="6"/>
      <c r="E64" s="6"/>
      <c r="F64" s="6"/>
      <c r="G64" s="6"/>
      <c r="H64" s="6"/>
      <c r="I64" s="6"/>
    </row>
    <row r="65" spans="1:9" s="1" customFormat="1" x14ac:dyDescent="0.2">
      <c r="A65" s="5"/>
      <c r="B65" s="3"/>
      <c r="C65" s="6"/>
      <c r="D65" s="6"/>
      <c r="E65" s="6"/>
      <c r="F65" s="6"/>
      <c r="G65" s="6"/>
      <c r="H65" s="6"/>
      <c r="I65" s="6"/>
    </row>
    <row r="66" spans="1:9" s="1" customFormat="1" x14ac:dyDescent="0.2">
      <c r="A66" s="5"/>
      <c r="B66" s="3"/>
      <c r="C66" s="6"/>
      <c r="D66" s="6"/>
      <c r="E66" s="6"/>
      <c r="F66" s="6"/>
      <c r="G66" s="6"/>
      <c r="H66" s="6"/>
      <c r="I66" s="6"/>
    </row>
    <row r="67" spans="1:9" s="1" customFormat="1" x14ac:dyDescent="0.2">
      <c r="A67" s="5"/>
      <c r="B67" s="3"/>
      <c r="C67" s="6"/>
      <c r="D67" s="6"/>
      <c r="E67" s="6"/>
      <c r="F67" s="6"/>
      <c r="G67" s="6"/>
      <c r="H67" s="6"/>
      <c r="I67" s="6"/>
    </row>
    <row r="68" spans="1:9" s="1" customFormat="1" x14ac:dyDescent="0.2">
      <c r="A68" s="5"/>
      <c r="B68" s="3"/>
      <c r="C68" s="6"/>
      <c r="D68" s="6"/>
      <c r="E68" s="6"/>
      <c r="F68" s="6"/>
      <c r="G68" s="6"/>
      <c r="H68" s="6"/>
      <c r="I68" s="6"/>
    </row>
    <row r="69" spans="1:9" s="1" customFormat="1" x14ac:dyDescent="0.2">
      <c r="A69" s="5"/>
      <c r="B69" s="3"/>
      <c r="C69" s="6"/>
      <c r="D69" s="6"/>
      <c r="E69" s="6"/>
      <c r="F69" s="6"/>
      <c r="G69" s="6"/>
      <c r="H69" s="6"/>
      <c r="I69" s="6"/>
    </row>
    <row r="70" spans="1:9" s="1" customFormat="1" x14ac:dyDescent="0.2">
      <c r="A70" s="5"/>
      <c r="B70" s="3"/>
      <c r="C70" s="6"/>
      <c r="D70" s="6"/>
      <c r="E70" s="6"/>
      <c r="F70" s="6"/>
      <c r="G70" s="6"/>
      <c r="H70" s="6"/>
      <c r="I70" s="6"/>
    </row>
    <row r="71" spans="1:9" s="1" customFormat="1" x14ac:dyDescent="0.2">
      <c r="A71" s="5"/>
      <c r="B71" s="3"/>
      <c r="C71" s="6"/>
      <c r="D71" s="6"/>
      <c r="E71" s="6"/>
      <c r="F71" s="6"/>
      <c r="G71" s="6"/>
      <c r="H71" s="6"/>
      <c r="I71" s="6"/>
    </row>
    <row r="72" spans="1:9" s="1" customFormat="1" x14ac:dyDescent="0.2">
      <c r="A72" s="5"/>
      <c r="B72" s="3"/>
      <c r="C72" s="6"/>
      <c r="D72" s="6"/>
      <c r="E72" s="6"/>
      <c r="F72" s="6"/>
      <c r="G72" s="6"/>
      <c r="H72" s="6"/>
      <c r="I72" s="6"/>
    </row>
    <row r="73" spans="1:9" s="1" customFormat="1" x14ac:dyDescent="0.2">
      <c r="A73" s="5"/>
      <c r="B73" s="3"/>
      <c r="C73" s="6"/>
      <c r="D73" s="6"/>
      <c r="E73" s="6"/>
      <c r="F73" s="6"/>
      <c r="G73" s="6"/>
      <c r="H73" s="6"/>
      <c r="I73" s="6"/>
    </row>
    <row r="74" spans="1:9" s="1" customFormat="1" x14ac:dyDescent="0.2">
      <c r="A74" s="5"/>
      <c r="B74" s="3"/>
      <c r="C74" s="6"/>
      <c r="D74" s="6"/>
      <c r="E74" s="6"/>
      <c r="F74" s="6"/>
      <c r="G74" s="6"/>
      <c r="H74" s="6"/>
      <c r="I74" s="6"/>
    </row>
    <row r="75" spans="1:9" s="1" customFormat="1" x14ac:dyDescent="0.2">
      <c r="A75" s="5"/>
      <c r="B75" s="3"/>
      <c r="C75" s="6"/>
      <c r="D75" s="6"/>
      <c r="E75" s="6"/>
      <c r="F75" s="6"/>
      <c r="G75" s="6"/>
      <c r="H75" s="6"/>
      <c r="I75" s="6"/>
    </row>
    <row r="76" spans="1:9" s="1" customFormat="1" x14ac:dyDescent="0.2">
      <c r="A76" s="5"/>
      <c r="B76" s="3"/>
      <c r="C76" s="6"/>
      <c r="D76" s="6"/>
      <c r="E76" s="6"/>
      <c r="F76" s="6"/>
      <c r="G76" s="6"/>
      <c r="H76" s="6"/>
      <c r="I76" s="6"/>
    </row>
    <row r="77" spans="1:9" s="1" customFormat="1" x14ac:dyDescent="0.2">
      <c r="A77" s="5"/>
      <c r="B77" s="3"/>
      <c r="C77" s="6"/>
      <c r="D77" s="6"/>
      <c r="E77" s="6"/>
      <c r="F77" s="6"/>
      <c r="G77" s="6"/>
      <c r="H77" s="6"/>
      <c r="I77" s="6"/>
    </row>
    <row r="78" spans="1:9" s="1" customFormat="1" x14ac:dyDescent="0.2">
      <c r="A78" s="5"/>
      <c r="B78" s="3"/>
      <c r="C78" s="6"/>
      <c r="D78" s="6"/>
      <c r="E78" s="6"/>
      <c r="F78" s="6"/>
      <c r="G78" s="6"/>
      <c r="H78" s="6"/>
      <c r="I78" s="6"/>
    </row>
    <row r="79" spans="1:9" s="1" customFormat="1" x14ac:dyDescent="0.2">
      <c r="A79" s="5"/>
      <c r="B79" s="3"/>
      <c r="C79" s="6"/>
      <c r="D79" s="6"/>
      <c r="E79" s="6"/>
      <c r="F79" s="6"/>
      <c r="G79" s="6"/>
      <c r="H79" s="6"/>
      <c r="I79" s="6"/>
    </row>
    <row r="80" spans="1:9" s="1" customFormat="1" x14ac:dyDescent="0.2">
      <c r="A80" s="5"/>
      <c r="B80" s="3"/>
      <c r="C80" s="6"/>
      <c r="D80" s="6"/>
      <c r="E80" s="6"/>
      <c r="F80" s="6"/>
      <c r="G80" s="6"/>
      <c r="H80" s="6"/>
      <c r="I80" s="6"/>
    </row>
    <row r="81" spans="1:9" s="1" customFormat="1" x14ac:dyDescent="0.2">
      <c r="A81" s="5"/>
      <c r="B81" s="3"/>
      <c r="C81" s="6"/>
      <c r="D81" s="6"/>
      <c r="E81" s="6"/>
      <c r="F81" s="6"/>
      <c r="G81" s="6"/>
      <c r="H81" s="6"/>
      <c r="I81" s="6"/>
    </row>
    <row r="82" spans="1:9" s="1" customFormat="1" x14ac:dyDescent="0.2">
      <c r="A82" s="5"/>
      <c r="B82" s="3"/>
      <c r="C82" s="6"/>
      <c r="D82" s="6"/>
      <c r="E82" s="6"/>
      <c r="F82" s="6"/>
      <c r="G82" s="6"/>
      <c r="H82" s="6"/>
      <c r="I82" s="6"/>
    </row>
    <row r="83" spans="1:9" s="1" customFormat="1" x14ac:dyDescent="0.2">
      <c r="A83" s="5"/>
      <c r="B83" s="3"/>
      <c r="C83" s="6"/>
      <c r="D83" s="6"/>
      <c r="E83" s="6"/>
      <c r="F83" s="6"/>
      <c r="G83" s="6"/>
      <c r="H83" s="6"/>
      <c r="I83" s="6"/>
    </row>
    <row r="84" spans="1:9" s="1" customFormat="1" x14ac:dyDescent="0.2">
      <c r="A84" s="5"/>
      <c r="B84" s="3"/>
      <c r="C84" s="6"/>
      <c r="D84" s="6"/>
      <c r="E84" s="6"/>
      <c r="F84" s="6"/>
      <c r="G84" s="6"/>
      <c r="H84" s="6"/>
      <c r="I84" s="6"/>
    </row>
    <row r="85" spans="1:9" s="1" customFormat="1" x14ac:dyDescent="0.2">
      <c r="A85" s="5"/>
      <c r="B85" s="3"/>
      <c r="C85" s="6"/>
      <c r="D85" s="6"/>
      <c r="E85" s="6"/>
      <c r="F85" s="6"/>
      <c r="G85" s="6"/>
      <c r="H85" s="6"/>
      <c r="I85" s="6"/>
    </row>
    <row r="86" spans="1:9" s="1" customFormat="1" x14ac:dyDescent="0.2">
      <c r="A86" s="5"/>
      <c r="B86" s="3"/>
      <c r="C86" s="6"/>
      <c r="D86" s="6"/>
      <c r="E86" s="6"/>
      <c r="F86" s="6"/>
      <c r="G86" s="6"/>
      <c r="H86" s="6"/>
      <c r="I86" s="6"/>
    </row>
    <row r="87" spans="1:9" s="1" customFormat="1" x14ac:dyDescent="0.2">
      <c r="A87" s="5"/>
      <c r="B87" s="3"/>
      <c r="C87" s="6"/>
      <c r="D87" s="6"/>
      <c r="E87" s="6"/>
      <c r="F87" s="6"/>
      <c r="G87" s="6"/>
      <c r="H87" s="6"/>
      <c r="I87" s="6"/>
    </row>
    <row r="88" spans="1:9" s="1" customFormat="1" x14ac:dyDescent="0.2">
      <c r="A88" s="5"/>
      <c r="B88" s="3"/>
      <c r="C88" s="6"/>
      <c r="D88" s="6"/>
      <c r="E88" s="6"/>
      <c r="F88" s="6"/>
      <c r="G88" s="6"/>
      <c r="H88" s="6"/>
      <c r="I88" s="6"/>
    </row>
    <row r="89" spans="1:9" s="1" customFormat="1" x14ac:dyDescent="0.2">
      <c r="A89" s="5"/>
      <c r="B89" s="3"/>
      <c r="C89" s="6"/>
      <c r="D89" s="6"/>
      <c r="E89" s="6"/>
      <c r="F89" s="6"/>
      <c r="G89" s="6"/>
      <c r="H89" s="6"/>
      <c r="I89" s="6"/>
    </row>
    <row r="90" spans="1:9" s="1" customFormat="1" x14ac:dyDescent="0.2">
      <c r="A90" s="5"/>
      <c r="B90" s="3"/>
      <c r="C90" s="6"/>
      <c r="D90" s="6"/>
      <c r="E90" s="6"/>
      <c r="F90" s="6"/>
      <c r="G90" s="6"/>
      <c r="H90" s="6"/>
      <c r="I90" s="6"/>
    </row>
    <row r="91" spans="1:9" s="1" customFormat="1" x14ac:dyDescent="0.2">
      <c r="A91" s="5"/>
      <c r="B91" s="3"/>
      <c r="C91" s="6"/>
      <c r="D91" s="6"/>
      <c r="E91" s="6"/>
      <c r="F91" s="6"/>
      <c r="G91" s="6"/>
      <c r="H91" s="6"/>
      <c r="I91" s="6"/>
    </row>
    <row r="92" spans="1:9" s="1" customFormat="1" x14ac:dyDescent="0.2">
      <c r="A92" s="5"/>
      <c r="B92" s="3"/>
      <c r="C92" s="6"/>
      <c r="D92" s="6"/>
      <c r="E92" s="6"/>
      <c r="F92" s="6"/>
      <c r="G92" s="6"/>
      <c r="H92" s="6"/>
      <c r="I92" s="6"/>
    </row>
    <row r="93" spans="1:9" s="1" customFormat="1" x14ac:dyDescent="0.2">
      <c r="A93" s="5"/>
      <c r="B93" s="3"/>
      <c r="C93" s="6"/>
      <c r="D93" s="6"/>
      <c r="E93" s="6"/>
      <c r="F93" s="6"/>
      <c r="G93" s="6"/>
      <c r="H93" s="6"/>
      <c r="I93" s="6"/>
    </row>
    <row r="94" spans="1:9" s="1" customFormat="1" x14ac:dyDescent="0.2">
      <c r="A94" s="5"/>
      <c r="B94" s="3"/>
      <c r="C94" s="6"/>
      <c r="D94" s="6"/>
      <c r="E94" s="6"/>
      <c r="F94" s="6"/>
      <c r="G94" s="6"/>
      <c r="H94" s="6"/>
      <c r="I94" s="6"/>
    </row>
    <row r="95" spans="1:9" s="1" customFormat="1" x14ac:dyDescent="0.2">
      <c r="A95" s="5"/>
      <c r="B95" s="3"/>
      <c r="C95" s="6"/>
      <c r="D95" s="6"/>
      <c r="E95" s="6"/>
      <c r="F95" s="6"/>
      <c r="G95" s="6"/>
      <c r="H95" s="6"/>
      <c r="I95" s="6"/>
    </row>
    <row r="96" spans="1:9" s="1" customFormat="1" x14ac:dyDescent="0.2">
      <c r="A96" s="5"/>
      <c r="B96" s="3"/>
      <c r="C96" s="6"/>
      <c r="D96" s="6"/>
      <c r="E96" s="6"/>
      <c r="F96" s="6"/>
      <c r="G96" s="6"/>
      <c r="H96" s="6"/>
      <c r="I96" s="6"/>
    </row>
    <row r="97" spans="1:9" s="1" customFormat="1" x14ac:dyDescent="0.2">
      <c r="A97" s="5"/>
      <c r="B97" s="3"/>
      <c r="C97" s="6"/>
      <c r="D97" s="6"/>
      <c r="E97" s="6"/>
      <c r="F97" s="6"/>
      <c r="G97" s="6"/>
      <c r="H97" s="6"/>
      <c r="I97" s="6"/>
    </row>
    <row r="98" spans="1:9" s="1" customFormat="1" x14ac:dyDescent="0.2">
      <c r="A98" s="5"/>
      <c r="B98" s="3"/>
      <c r="C98" s="6"/>
      <c r="D98" s="6"/>
      <c r="E98" s="6"/>
      <c r="F98" s="6"/>
      <c r="G98" s="6"/>
      <c r="H98" s="6"/>
      <c r="I98" s="6"/>
    </row>
    <row r="99" spans="1:9" s="1" customFormat="1" x14ac:dyDescent="0.2">
      <c r="A99" s="5"/>
      <c r="B99" s="3"/>
      <c r="C99" s="6"/>
      <c r="D99" s="6"/>
      <c r="E99" s="6"/>
      <c r="F99" s="6"/>
      <c r="G99" s="6"/>
      <c r="H99" s="6"/>
      <c r="I99" s="6"/>
    </row>
    <row r="100" spans="1:9" s="1" customFormat="1" x14ac:dyDescent="0.2">
      <c r="A100" s="5"/>
      <c r="B100" s="3"/>
      <c r="C100" s="6"/>
      <c r="D100" s="6"/>
      <c r="E100" s="6"/>
      <c r="F100" s="6"/>
      <c r="G100" s="6"/>
      <c r="H100" s="6"/>
      <c r="I100" s="6"/>
    </row>
    <row r="101" spans="1:9" s="1" customFormat="1" x14ac:dyDescent="0.2">
      <c r="A101" s="5"/>
      <c r="B101" s="3"/>
      <c r="C101" s="6"/>
      <c r="D101" s="6"/>
      <c r="E101" s="6"/>
      <c r="F101" s="6"/>
      <c r="G101" s="6"/>
      <c r="H101" s="6"/>
      <c r="I101" s="6"/>
    </row>
    <row r="102" spans="1:9" s="1" customFormat="1" x14ac:dyDescent="0.2">
      <c r="A102" s="5"/>
      <c r="B102" s="3"/>
      <c r="C102" s="6"/>
      <c r="D102" s="6"/>
      <c r="E102" s="6"/>
      <c r="F102" s="6"/>
      <c r="G102" s="6"/>
      <c r="H102" s="6"/>
      <c r="I102" s="6"/>
    </row>
    <row r="103" spans="1:9" s="1" customFormat="1" x14ac:dyDescent="0.2">
      <c r="A103" s="5"/>
      <c r="B103" s="3"/>
      <c r="C103" s="6"/>
      <c r="D103" s="6"/>
      <c r="E103" s="6"/>
      <c r="F103" s="6"/>
      <c r="G103" s="6"/>
      <c r="H103" s="6"/>
      <c r="I103" s="6"/>
    </row>
    <row r="104" spans="1:9" s="1" customFormat="1" x14ac:dyDescent="0.2">
      <c r="A104" s="5"/>
      <c r="B104" s="3"/>
      <c r="C104" s="6"/>
      <c r="D104" s="6"/>
      <c r="E104" s="6"/>
      <c r="F104" s="6"/>
      <c r="G104" s="6"/>
      <c r="H104" s="6"/>
      <c r="I104" s="6"/>
    </row>
    <row r="105" spans="1:9" s="1" customFormat="1" x14ac:dyDescent="0.2">
      <c r="A105" s="5"/>
      <c r="B105" s="3"/>
      <c r="C105" s="6"/>
      <c r="D105" s="6"/>
      <c r="E105" s="6"/>
      <c r="F105" s="6"/>
      <c r="G105" s="6"/>
      <c r="H105" s="6"/>
      <c r="I105" s="6"/>
    </row>
    <row r="106" spans="1:9" s="1" customFormat="1" x14ac:dyDescent="0.2">
      <c r="A106" s="5"/>
      <c r="B106" s="3"/>
      <c r="C106" s="6"/>
      <c r="D106" s="6"/>
      <c r="E106" s="6"/>
      <c r="F106" s="6"/>
      <c r="G106" s="6"/>
      <c r="H106" s="6"/>
      <c r="I106" s="6"/>
    </row>
    <row r="107" spans="1:9" s="1" customFormat="1" x14ac:dyDescent="0.2">
      <c r="A107" s="5"/>
      <c r="B107" s="3"/>
      <c r="C107" s="6"/>
      <c r="D107" s="6"/>
      <c r="E107" s="6"/>
      <c r="F107" s="6"/>
      <c r="G107" s="6"/>
      <c r="H107" s="6"/>
      <c r="I107" s="6"/>
    </row>
    <row r="108" spans="1:9" s="1" customFormat="1" x14ac:dyDescent="0.2">
      <c r="A108" s="5"/>
      <c r="B108" s="3"/>
      <c r="C108" s="6"/>
      <c r="D108" s="6"/>
      <c r="E108" s="6"/>
      <c r="F108" s="6"/>
      <c r="G108" s="6"/>
      <c r="H108" s="6"/>
      <c r="I108" s="6"/>
    </row>
    <row r="109" spans="1:9" s="1" customFormat="1" x14ac:dyDescent="0.2">
      <c r="A109" s="5"/>
      <c r="B109" s="3"/>
      <c r="C109" s="6"/>
      <c r="D109" s="6"/>
      <c r="E109" s="6"/>
      <c r="F109" s="6"/>
      <c r="G109" s="6"/>
      <c r="H109" s="6"/>
      <c r="I109" s="6"/>
    </row>
    <row r="110" spans="1:9" s="1" customFormat="1" x14ac:dyDescent="0.2">
      <c r="A110" s="5"/>
      <c r="B110" s="3"/>
      <c r="C110" s="6"/>
      <c r="D110" s="6"/>
      <c r="E110" s="6"/>
      <c r="F110" s="6"/>
      <c r="G110" s="6"/>
      <c r="H110" s="6"/>
      <c r="I110" s="6"/>
    </row>
    <row r="111" spans="1:9" s="1" customFormat="1" x14ac:dyDescent="0.2">
      <c r="A111" s="5"/>
      <c r="B111" s="3"/>
      <c r="C111" s="6"/>
      <c r="D111" s="6"/>
      <c r="E111" s="6"/>
      <c r="F111" s="6"/>
      <c r="G111" s="6"/>
      <c r="H111" s="6"/>
      <c r="I111" s="6"/>
    </row>
    <row r="112" spans="1:9" s="1" customFormat="1" x14ac:dyDescent="0.2">
      <c r="A112" s="5"/>
      <c r="B112" s="3"/>
      <c r="C112" s="6"/>
      <c r="D112" s="6"/>
      <c r="E112" s="6"/>
      <c r="F112" s="6"/>
      <c r="G112" s="6"/>
      <c r="H112" s="6"/>
      <c r="I112" s="6"/>
    </row>
    <row r="113" spans="1:9" s="1" customFormat="1" x14ac:dyDescent="0.2">
      <c r="A113" s="5"/>
      <c r="B113" s="3"/>
      <c r="C113" s="6"/>
      <c r="D113" s="6"/>
      <c r="E113" s="6"/>
      <c r="F113" s="6"/>
      <c r="G113" s="6"/>
      <c r="H113" s="6"/>
      <c r="I113" s="6"/>
    </row>
    <row r="114" spans="1:9" s="1" customFormat="1" x14ac:dyDescent="0.2">
      <c r="A114" s="5"/>
      <c r="B114" s="3"/>
      <c r="C114" s="6"/>
      <c r="D114" s="6"/>
      <c r="E114" s="6"/>
      <c r="F114" s="6"/>
      <c r="G114" s="6"/>
      <c r="H114" s="6"/>
      <c r="I114" s="6"/>
    </row>
    <row r="115" spans="1:9" s="1" customFormat="1" x14ac:dyDescent="0.2">
      <c r="A115" s="5"/>
      <c r="B115" s="3"/>
      <c r="C115" s="6"/>
      <c r="D115" s="6"/>
      <c r="E115" s="6"/>
      <c r="F115" s="6"/>
      <c r="G115" s="6"/>
      <c r="H115" s="6"/>
      <c r="I115" s="6"/>
    </row>
    <row r="116" spans="1:9" s="1" customFormat="1" x14ac:dyDescent="0.2">
      <c r="A116" s="5"/>
      <c r="B116" s="3"/>
      <c r="C116" s="6"/>
      <c r="D116" s="6"/>
      <c r="E116" s="6"/>
      <c r="F116" s="6"/>
      <c r="G116" s="6"/>
      <c r="H116" s="6"/>
      <c r="I116" s="6"/>
    </row>
    <row r="117" spans="1:9" s="1" customFormat="1" x14ac:dyDescent="0.2">
      <c r="A117" s="5"/>
      <c r="B117" s="3"/>
      <c r="C117" s="6"/>
      <c r="D117" s="6"/>
      <c r="E117" s="6"/>
      <c r="F117" s="6"/>
      <c r="G117" s="6"/>
      <c r="H117" s="6"/>
      <c r="I117" s="6"/>
    </row>
    <row r="118" spans="1:9" s="1" customFormat="1" x14ac:dyDescent="0.2">
      <c r="A118" s="5"/>
      <c r="B118" s="3"/>
      <c r="C118" s="6"/>
      <c r="D118" s="6"/>
      <c r="E118" s="6"/>
      <c r="F118" s="6"/>
      <c r="G118" s="6"/>
      <c r="H118" s="6"/>
      <c r="I118" s="6"/>
    </row>
    <row r="119" spans="1:9" s="1" customFormat="1" x14ac:dyDescent="0.2">
      <c r="A119" s="5"/>
      <c r="B119" s="3"/>
      <c r="C119" s="6"/>
      <c r="D119" s="6"/>
      <c r="E119" s="6"/>
      <c r="F119" s="6"/>
      <c r="G119" s="6"/>
      <c r="H119" s="6"/>
      <c r="I119" s="6"/>
    </row>
    <row r="120" spans="1:9" s="1" customFormat="1" x14ac:dyDescent="0.2">
      <c r="A120" s="5"/>
      <c r="B120" s="3"/>
      <c r="C120" s="6"/>
      <c r="D120" s="6"/>
      <c r="E120" s="6"/>
      <c r="F120" s="6"/>
      <c r="G120" s="6"/>
      <c r="H120" s="6"/>
      <c r="I120" s="6"/>
    </row>
    <row r="121" spans="1:9" s="1" customFormat="1" x14ac:dyDescent="0.2">
      <c r="A121" s="5"/>
      <c r="B121" s="3"/>
      <c r="C121" s="6"/>
      <c r="D121" s="6"/>
      <c r="E121" s="6"/>
      <c r="F121" s="6"/>
      <c r="G121" s="6"/>
      <c r="H121" s="6"/>
      <c r="I121" s="6"/>
    </row>
    <row r="122" spans="1:9" s="1" customFormat="1" x14ac:dyDescent="0.2">
      <c r="A122" s="5"/>
      <c r="B122" s="3"/>
      <c r="C122" s="6"/>
      <c r="D122" s="6"/>
      <c r="E122" s="6"/>
      <c r="F122" s="6"/>
      <c r="G122" s="6"/>
      <c r="H122" s="6"/>
      <c r="I122" s="6"/>
    </row>
    <row r="123" spans="1:9" s="1" customFormat="1" x14ac:dyDescent="0.2">
      <c r="A123" s="5"/>
      <c r="B123" s="3"/>
      <c r="C123" s="6"/>
      <c r="D123" s="6"/>
      <c r="E123" s="6"/>
      <c r="F123" s="6"/>
      <c r="G123" s="6"/>
      <c r="H123" s="6"/>
      <c r="I123" s="6"/>
    </row>
    <row r="124" spans="1:9" s="1" customFormat="1" x14ac:dyDescent="0.2">
      <c r="A124" s="5"/>
      <c r="B124" s="3"/>
      <c r="C124" s="6"/>
      <c r="D124" s="6"/>
      <c r="E124" s="6"/>
      <c r="F124" s="6"/>
      <c r="G124" s="6"/>
      <c r="H124" s="6"/>
      <c r="I124" s="6"/>
    </row>
    <row r="125" spans="1:9" s="1" customFormat="1" x14ac:dyDescent="0.2">
      <c r="A125" s="5"/>
      <c r="B125" s="3"/>
      <c r="C125" s="6"/>
      <c r="D125" s="6"/>
      <c r="E125" s="6"/>
      <c r="F125" s="6"/>
      <c r="G125" s="6"/>
      <c r="H125" s="6"/>
      <c r="I125" s="6"/>
    </row>
    <row r="126" spans="1:9" s="1" customFormat="1" x14ac:dyDescent="0.2">
      <c r="A126" s="5"/>
      <c r="B126" s="3"/>
      <c r="C126" s="6"/>
      <c r="D126" s="6"/>
      <c r="E126" s="6"/>
      <c r="F126" s="6"/>
      <c r="G126" s="6"/>
      <c r="H126" s="6"/>
      <c r="I126" s="6"/>
    </row>
    <row r="127" spans="1:9" s="1" customFormat="1" x14ac:dyDescent="0.2">
      <c r="A127" s="5"/>
      <c r="B127" s="3"/>
      <c r="C127" s="6"/>
      <c r="D127" s="6"/>
      <c r="E127" s="6"/>
      <c r="F127" s="6"/>
      <c r="G127" s="6"/>
      <c r="H127" s="6"/>
      <c r="I127" s="6"/>
    </row>
    <row r="128" spans="1:9" s="1" customFormat="1" x14ac:dyDescent="0.2">
      <c r="A128" s="5"/>
      <c r="B128" s="3"/>
      <c r="C128" s="6"/>
      <c r="D128" s="6"/>
      <c r="E128" s="6"/>
      <c r="F128" s="6"/>
      <c r="G128" s="6"/>
      <c r="H128" s="6"/>
      <c r="I128" s="6"/>
    </row>
    <row r="129" spans="1:9" s="1" customFormat="1" x14ac:dyDescent="0.2">
      <c r="A129" s="5"/>
      <c r="B129" s="3"/>
      <c r="C129" s="6"/>
      <c r="D129" s="6"/>
      <c r="E129" s="6"/>
      <c r="F129" s="6"/>
      <c r="G129" s="6"/>
      <c r="H129" s="6"/>
      <c r="I129" s="6"/>
    </row>
    <row r="130" spans="1:9" s="1" customFormat="1" x14ac:dyDescent="0.2">
      <c r="A130" s="5"/>
      <c r="B130" s="3"/>
      <c r="C130" s="6"/>
      <c r="D130" s="6"/>
      <c r="E130" s="6"/>
      <c r="F130" s="6"/>
      <c r="G130" s="6"/>
      <c r="H130" s="6"/>
      <c r="I130" s="6"/>
    </row>
    <row r="131" spans="1:9" s="1" customFormat="1" x14ac:dyDescent="0.2">
      <c r="A131" s="5"/>
      <c r="B131" s="3"/>
      <c r="C131" s="6"/>
      <c r="D131" s="6"/>
      <c r="E131" s="6"/>
      <c r="F131" s="6"/>
      <c r="G131" s="6"/>
      <c r="H131" s="6"/>
      <c r="I131" s="6"/>
    </row>
    <row r="132" spans="1:9" s="1" customFormat="1" x14ac:dyDescent="0.2">
      <c r="A132" s="5"/>
      <c r="B132" s="3"/>
      <c r="C132" s="6"/>
      <c r="D132" s="6"/>
      <c r="E132" s="6"/>
      <c r="F132" s="6"/>
      <c r="G132" s="6"/>
      <c r="H132" s="6"/>
      <c r="I132" s="6"/>
    </row>
    <row r="133" spans="1:9" s="1" customFormat="1" x14ac:dyDescent="0.2">
      <c r="A133" s="5"/>
      <c r="B133" s="3"/>
      <c r="C133" s="6"/>
      <c r="D133" s="6"/>
      <c r="E133" s="6"/>
      <c r="F133" s="6"/>
      <c r="G133" s="6"/>
      <c r="H133" s="6"/>
      <c r="I133" s="6"/>
    </row>
    <row r="134" spans="1:9" s="1" customFormat="1" x14ac:dyDescent="0.2">
      <c r="A134" s="5"/>
      <c r="B134" s="3"/>
      <c r="C134" s="6"/>
      <c r="D134" s="6"/>
      <c r="E134" s="6"/>
      <c r="F134" s="6"/>
      <c r="G134" s="6"/>
      <c r="H134" s="6"/>
      <c r="I134" s="6"/>
    </row>
    <row r="135" spans="1:9" s="1" customFormat="1" x14ac:dyDescent="0.2">
      <c r="A135" s="5"/>
      <c r="B135" s="3"/>
      <c r="C135" s="6"/>
      <c r="D135" s="6"/>
      <c r="E135" s="6"/>
      <c r="F135" s="6"/>
      <c r="G135" s="6"/>
      <c r="H135" s="6"/>
      <c r="I135" s="6"/>
    </row>
    <row r="136" spans="1:9" s="1" customFormat="1" x14ac:dyDescent="0.2">
      <c r="A136" s="5"/>
      <c r="B136" s="3"/>
      <c r="C136" s="6"/>
      <c r="D136" s="6"/>
      <c r="E136" s="6"/>
      <c r="F136" s="6"/>
      <c r="G136" s="6"/>
      <c r="H136" s="6"/>
      <c r="I136" s="6"/>
    </row>
    <row r="137" spans="1:9" s="1" customFormat="1" x14ac:dyDescent="0.2">
      <c r="A137" s="5"/>
      <c r="B137" s="3"/>
      <c r="C137" s="6"/>
      <c r="D137" s="6"/>
      <c r="E137" s="6"/>
      <c r="F137" s="6"/>
      <c r="G137" s="6"/>
      <c r="H137" s="6"/>
      <c r="I137" s="6"/>
    </row>
    <row r="138" spans="1:9" s="1" customFormat="1" x14ac:dyDescent="0.2">
      <c r="A138" s="5"/>
      <c r="B138" s="3"/>
      <c r="C138" s="6"/>
      <c r="D138" s="6"/>
      <c r="E138" s="6"/>
      <c r="F138" s="6"/>
      <c r="G138" s="6"/>
      <c r="H138" s="6"/>
      <c r="I138" s="6"/>
    </row>
    <row r="139" spans="1:9" s="1" customFormat="1" x14ac:dyDescent="0.2">
      <c r="A139" s="5"/>
      <c r="B139" s="3"/>
      <c r="C139" s="6"/>
      <c r="D139" s="6"/>
      <c r="E139" s="6"/>
      <c r="F139" s="6"/>
      <c r="G139" s="6"/>
      <c r="H139" s="6"/>
      <c r="I139" s="6"/>
    </row>
    <row r="140" spans="1:9" s="1" customFormat="1" x14ac:dyDescent="0.2">
      <c r="A140" s="5"/>
      <c r="B140" s="3"/>
      <c r="C140" s="6"/>
      <c r="D140" s="6"/>
      <c r="E140" s="6"/>
      <c r="F140" s="6"/>
      <c r="G140" s="6"/>
      <c r="H140" s="6"/>
      <c r="I140" s="6"/>
    </row>
    <row r="141" spans="1:9" s="1" customFormat="1" x14ac:dyDescent="0.2">
      <c r="A141" s="5"/>
      <c r="B141" s="3"/>
      <c r="C141" s="6"/>
      <c r="D141" s="6"/>
      <c r="E141" s="6"/>
      <c r="F141" s="6"/>
      <c r="G141" s="6"/>
      <c r="H141" s="6"/>
      <c r="I141" s="6"/>
    </row>
    <row r="142" spans="1:9" s="1" customFormat="1" x14ac:dyDescent="0.2">
      <c r="A142" s="5"/>
      <c r="B142" s="3"/>
      <c r="C142" s="6"/>
      <c r="D142" s="6"/>
      <c r="E142" s="6"/>
      <c r="F142" s="6"/>
      <c r="G142" s="6"/>
      <c r="H142" s="6"/>
      <c r="I142" s="6"/>
    </row>
    <row r="143" spans="1:9" s="1" customFormat="1" x14ac:dyDescent="0.2">
      <c r="A143" s="5"/>
      <c r="B143" s="3"/>
      <c r="C143" s="6"/>
      <c r="D143" s="6"/>
      <c r="E143" s="6"/>
      <c r="F143" s="6"/>
      <c r="G143" s="6"/>
      <c r="H143" s="6"/>
      <c r="I143" s="6"/>
    </row>
    <row r="144" spans="1:9" s="1" customFormat="1" x14ac:dyDescent="0.2">
      <c r="A144" s="5"/>
      <c r="B144" s="3"/>
      <c r="C144" s="6"/>
      <c r="D144" s="6"/>
      <c r="E144" s="6"/>
      <c r="F144" s="6"/>
      <c r="G144" s="6"/>
      <c r="H144" s="6"/>
      <c r="I144" s="6"/>
    </row>
    <row r="145" spans="1:9" s="1" customFormat="1" x14ac:dyDescent="0.2">
      <c r="A145" s="5"/>
      <c r="B145" s="3"/>
      <c r="C145" s="6"/>
      <c r="D145" s="6"/>
      <c r="E145" s="6"/>
      <c r="F145" s="6"/>
      <c r="G145" s="6"/>
      <c r="H145" s="6"/>
      <c r="I145" s="6"/>
    </row>
    <row r="146" spans="1:9" s="1" customFormat="1" x14ac:dyDescent="0.2">
      <c r="A146" s="5"/>
      <c r="B146" s="3"/>
      <c r="C146" s="6"/>
      <c r="D146" s="6"/>
      <c r="E146" s="6"/>
      <c r="F146" s="6"/>
      <c r="G146" s="6"/>
      <c r="H146" s="6"/>
      <c r="I146" s="6"/>
    </row>
    <row r="147" spans="1:9" s="1" customFormat="1" x14ac:dyDescent="0.2">
      <c r="A147" s="5"/>
      <c r="B147" s="3"/>
      <c r="C147" s="6"/>
      <c r="D147" s="6"/>
      <c r="E147" s="6"/>
      <c r="F147" s="6"/>
      <c r="G147" s="6"/>
      <c r="H147" s="6"/>
      <c r="I147" s="6"/>
    </row>
    <row r="148" spans="1:9" s="1" customFormat="1" x14ac:dyDescent="0.2">
      <c r="A148" s="5"/>
      <c r="B148" s="3"/>
      <c r="C148" s="6"/>
      <c r="D148" s="6"/>
      <c r="E148" s="6"/>
      <c r="F148" s="6"/>
      <c r="G148" s="6"/>
      <c r="H148" s="6"/>
      <c r="I148" s="6"/>
    </row>
    <row r="149" spans="1:9" s="1" customFormat="1" x14ac:dyDescent="0.2">
      <c r="A149" s="5"/>
      <c r="B149" s="3"/>
      <c r="C149" s="6"/>
      <c r="D149" s="6"/>
      <c r="E149" s="6"/>
      <c r="F149" s="6"/>
      <c r="G149" s="6"/>
      <c r="H149" s="6"/>
      <c r="I149" s="6"/>
    </row>
    <row r="150" spans="1:9" s="1" customFormat="1" x14ac:dyDescent="0.2">
      <c r="A150" s="5"/>
      <c r="B150" s="3"/>
      <c r="C150" s="6"/>
      <c r="D150" s="6"/>
      <c r="E150" s="6"/>
      <c r="F150" s="6"/>
      <c r="G150" s="6"/>
      <c r="H150" s="6"/>
      <c r="I150" s="6"/>
    </row>
    <row r="151" spans="1:9" s="1" customFormat="1" x14ac:dyDescent="0.2">
      <c r="A151" s="5"/>
      <c r="B151" s="3"/>
      <c r="C151" s="6"/>
      <c r="D151" s="6"/>
      <c r="E151" s="6"/>
      <c r="F151" s="6"/>
      <c r="G151" s="6"/>
      <c r="H151" s="6"/>
      <c r="I151" s="6"/>
    </row>
    <row r="152" spans="1:9" s="1" customFormat="1" x14ac:dyDescent="0.2">
      <c r="A152" s="5"/>
      <c r="B152" s="3"/>
      <c r="C152" s="6"/>
      <c r="D152" s="6"/>
      <c r="E152" s="6"/>
      <c r="F152" s="6"/>
      <c r="G152" s="6"/>
      <c r="H152" s="6"/>
      <c r="I152" s="6"/>
    </row>
    <row r="153" spans="1:9" s="1" customFormat="1" x14ac:dyDescent="0.2">
      <c r="A153" s="5"/>
      <c r="B153" s="3"/>
      <c r="C153" s="6"/>
      <c r="D153" s="6"/>
      <c r="E153" s="6"/>
      <c r="F153" s="6"/>
      <c r="G153" s="6"/>
      <c r="H153" s="6"/>
      <c r="I153" s="6"/>
    </row>
    <row r="154" spans="1:9" s="1" customFormat="1" x14ac:dyDescent="0.2">
      <c r="A154" s="5"/>
      <c r="B154" s="3"/>
      <c r="C154" s="6"/>
      <c r="D154" s="6"/>
      <c r="E154" s="6"/>
      <c r="F154" s="6"/>
      <c r="G154" s="6"/>
      <c r="H154" s="6"/>
      <c r="I154" s="6"/>
    </row>
    <row r="155" spans="1:9" s="1" customFormat="1" x14ac:dyDescent="0.2">
      <c r="A155" s="5"/>
      <c r="B155" s="3"/>
      <c r="C155" s="6"/>
      <c r="D155" s="6"/>
      <c r="E155" s="6"/>
      <c r="F155" s="6"/>
      <c r="G155" s="6"/>
      <c r="H155" s="6"/>
      <c r="I155" s="6"/>
    </row>
    <row r="156" spans="1:9" s="1" customFormat="1" x14ac:dyDescent="0.2">
      <c r="A156" s="5"/>
      <c r="B156" s="3"/>
      <c r="C156" s="6"/>
      <c r="D156" s="6"/>
      <c r="E156" s="6"/>
      <c r="F156" s="6"/>
      <c r="G156" s="6"/>
      <c r="H156" s="6"/>
      <c r="I156" s="6"/>
    </row>
    <row r="157" spans="1:9" s="1" customFormat="1" x14ac:dyDescent="0.2">
      <c r="A157" s="5"/>
      <c r="B157" s="3"/>
      <c r="C157" s="6"/>
      <c r="D157" s="6"/>
      <c r="E157" s="6"/>
      <c r="F157" s="6"/>
      <c r="G157" s="6"/>
      <c r="H157" s="6"/>
      <c r="I157" s="6"/>
    </row>
    <row r="158" spans="1:9" s="1" customFormat="1" x14ac:dyDescent="0.2">
      <c r="A158" s="5"/>
      <c r="B158" s="3"/>
      <c r="C158" s="6"/>
      <c r="D158" s="6"/>
      <c r="E158" s="6"/>
      <c r="F158" s="6"/>
      <c r="G158" s="6"/>
      <c r="H158" s="6"/>
      <c r="I158" s="6"/>
    </row>
    <row r="159" spans="1:9" s="1" customFormat="1" x14ac:dyDescent="0.2">
      <c r="A159" s="5"/>
      <c r="B159" s="3"/>
      <c r="C159" s="6"/>
      <c r="D159" s="6"/>
      <c r="E159" s="6"/>
      <c r="F159" s="6"/>
      <c r="G159" s="6"/>
      <c r="H159" s="6"/>
      <c r="I159" s="6"/>
    </row>
    <row r="160" spans="1:9" s="1" customFormat="1" x14ac:dyDescent="0.2">
      <c r="A160" s="5"/>
      <c r="B160" s="3"/>
      <c r="C160" s="6"/>
      <c r="D160" s="6"/>
      <c r="E160" s="6"/>
      <c r="F160" s="6"/>
      <c r="G160" s="6"/>
      <c r="H160" s="6"/>
      <c r="I160" s="6"/>
    </row>
    <row r="161" spans="1:9" s="1" customFormat="1" x14ac:dyDescent="0.2">
      <c r="A161" s="5"/>
      <c r="B161" s="3"/>
      <c r="C161" s="6"/>
      <c r="D161" s="6"/>
      <c r="E161" s="6"/>
      <c r="F161" s="6"/>
      <c r="G161" s="6"/>
      <c r="H161" s="6"/>
      <c r="I161" s="6"/>
    </row>
    <row r="162" spans="1:9" s="1" customFormat="1" x14ac:dyDescent="0.2">
      <c r="A162" s="5"/>
      <c r="B162" s="3"/>
      <c r="C162" s="6"/>
      <c r="D162" s="6"/>
      <c r="E162" s="6"/>
      <c r="F162" s="6"/>
      <c r="G162" s="6"/>
      <c r="H162" s="6"/>
      <c r="I162" s="6"/>
    </row>
    <row r="163" spans="1:9" s="1" customFormat="1" x14ac:dyDescent="0.2">
      <c r="A163" s="5"/>
      <c r="B163" s="3"/>
      <c r="C163" s="6"/>
      <c r="D163" s="6"/>
      <c r="E163" s="6"/>
      <c r="F163" s="6"/>
      <c r="G163" s="6"/>
      <c r="H163" s="6"/>
      <c r="I163" s="6"/>
    </row>
    <row r="164" spans="1:9" s="1" customFormat="1" x14ac:dyDescent="0.2">
      <c r="A164" s="5"/>
      <c r="B164" s="3"/>
      <c r="C164" s="6"/>
      <c r="D164" s="6"/>
      <c r="E164" s="6"/>
      <c r="F164" s="6"/>
      <c r="G164" s="6"/>
      <c r="H164" s="6"/>
      <c r="I164" s="6"/>
    </row>
    <row r="165" spans="1:9" s="1" customFormat="1" x14ac:dyDescent="0.2">
      <c r="A165" s="5"/>
      <c r="B165" s="3"/>
      <c r="C165" s="6"/>
      <c r="D165" s="6"/>
      <c r="E165" s="6"/>
      <c r="F165" s="6"/>
      <c r="G165" s="6"/>
      <c r="H165" s="6"/>
      <c r="I165" s="6"/>
    </row>
    <row r="166" spans="1:9" s="1" customFormat="1" x14ac:dyDescent="0.2">
      <c r="A166" s="5"/>
      <c r="B166" s="3"/>
      <c r="C166" s="6"/>
      <c r="D166" s="6"/>
      <c r="E166" s="6"/>
      <c r="F166" s="6"/>
      <c r="G166" s="6"/>
      <c r="H166" s="6"/>
      <c r="I166" s="6"/>
    </row>
    <row r="167" spans="1:9" s="1" customFormat="1" x14ac:dyDescent="0.2">
      <c r="A167" s="5"/>
      <c r="B167" s="3"/>
      <c r="C167" s="6"/>
      <c r="D167" s="6"/>
      <c r="E167" s="6"/>
      <c r="F167" s="6"/>
      <c r="G167" s="6"/>
      <c r="H167" s="6"/>
      <c r="I167" s="6"/>
    </row>
    <row r="168" spans="1:9" s="1" customFormat="1" x14ac:dyDescent="0.2">
      <c r="A168" s="5"/>
      <c r="B168" s="3"/>
      <c r="C168" s="6"/>
      <c r="D168" s="6"/>
      <c r="E168" s="6"/>
      <c r="F168" s="6"/>
      <c r="G168" s="6"/>
      <c r="H168" s="6"/>
      <c r="I168" s="6"/>
    </row>
    <row r="169" spans="1:9" s="1" customFormat="1" x14ac:dyDescent="0.2">
      <c r="A169" s="5"/>
      <c r="B169" s="3"/>
      <c r="C169" s="6"/>
      <c r="D169" s="6"/>
      <c r="E169" s="6"/>
      <c r="F169" s="6"/>
      <c r="G169" s="6"/>
      <c r="H169" s="6"/>
      <c r="I169" s="6"/>
    </row>
    <row r="170" spans="1:9" s="1" customFormat="1" x14ac:dyDescent="0.2">
      <c r="A170" s="5"/>
      <c r="B170" s="3"/>
      <c r="C170" s="6"/>
      <c r="D170" s="6"/>
      <c r="E170" s="6"/>
      <c r="F170" s="6"/>
      <c r="G170" s="6"/>
      <c r="H170" s="6"/>
      <c r="I170" s="6"/>
    </row>
    <row r="171" spans="1:9" s="1" customFormat="1" x14ac:dyDescent="0.2">
      <c r="A171" s="5"/>
      <c r="B171" s="3"/>
      <c r="C171" s="6"/>
      <c r="D171" s="6"/>
      <c r="E171" s="6"/>
      <c r="F171" s="6"/>
      <c r="G171" s="6"/>
      <c r="H171" s="6"/>
      <c r="I171" s="6"/>
    </row>
    <row r="172" spans="1:9" s="1" customFormat="1" x14ac:dyDescent="0.2">
      <c r="A172" s="5"/>
      <c r="B172" s="3"/>
      <c r="C172" s="6"/>
      <c r="D172" s="6"/>
      <c r="E172" s="6"/>
      <c r="F172" s="6"/>
      <c r="G172" s="6"/>
      <c r="H172" s="6"/>
      <c r="I172" s="6"/>
    </row>
    <row r="173" spans="1:9" s="1" customFormat="1" x14ac:dyDescent="0.2">
      <c r="A173" s="5"/>
      <c r="B173" s="3"/>
      <c r="C173" s="6"/>
      <c r="D173" s="6"/>
      <c r="E173" s="6"/>
      <c r="F173" s="6"/>
      <c r="G173" s="6"/>
      <c r="H173" s="6"/>
      <c r="I173" s="6"/>
    </row>
    <row r="174" spans="1:9" s="1" customFormat="1" x14ac:dyDescent="0.2">
      <c r="A174" s="5"/>
      <c r="B174" s="3"/>
      <c r="C174" s="6"/>
      <c r="D174" s="6"/>
      <c r="E174" s="6"/>
      <c r="F174" s="6"/>
      <c r="G174" s="6"/>
      <c r="H174" s="6"/>
      <c r="I174" s="6"/>
    </row>
    <row r="175" spans="1:9" s="1" customFormat="1" x14ac:dyDescent="0.2">
      <c r="A175" s="5"/>
      <c r="B175" s="3"/>
      <c r="C175" s="6"/>
      <c r="D175" s="6"/>
      <c r="E175" s="6"/>
      <c r="F175" s="6"/>
      <c r="G175" s="6"/>
      <c r="H175" s="6"/>
      <c r="I175" s="6"/>
    </row>
    <row r="176" spans="1:9" s="1" customFormat="1" x14ac:dyDescent="0.2">
      <c r="A176" s="5"/>
      <c r="B176" s="3"/>
      <c r="C176" s="6"/>
      <c r="D176" s="6"/>
      <c r="E176" s="6"/>
      <c r="F176" s="6"/>
      <c r="G176" s="6"/>
      <c r="H176" s="6"/>
      <c r="I176" s="6"/>
    </row>
    <row r="177" spans="1:9" s="1" customFormat="1" x14ac:dyDescent="0.2">
      <c r="A177" s="5"/>
      <c r="B177" s="3"/>
      <c r="C177" s="6"/>
      <c r="D177" s="6"/>
      <c r="E177" s="6"/>
      <c r="F177" s="6"/>
      <c r="G177" s="6"/>
      <c r="H177" s="6"/>
      <c r="I177" s="6"/>
    </row>
    <row r="178" spans="1:9" s="1" customFormat="1" x14ac:dyDescent="0.2">
      <c r="A178" s="5"/>
      <c r="B178" s="3"/>
      <c r="C178" s="6"/>
      <c r="D178" s="6"/>
      <c r="E178" s="6"/>
      <c r="F178" s="6"/>
      <c r="G178" s="6"/>
      <c r="H178" s="6"/>
      <c r="I178" s="6"/>
    </row>
    <row r="179" spans="1:9" s="1" customFormat="1" x14ac:dyDescent="0.2">
      <c r="A179" s="5"/>
      <c r="B179" s="3"/>
      <c r="C179" s="6"/>
      <c r="D179" s="6"/>
      <c r="E179" s="6"/>
      <c r="F179" s="6"/>
      <c r="G179" s="6"/>
      <c r="H179" s="6"/>
      <c r="I179" s="6"/>
    </row>
    <row r="180" spans="1:9" s="1" customFormat="1" x14ac:dyDescent="0.2">
      <c r="A180" s="5"/>
      <c r="B180" s="3"/>
      <c r="C180" s="6"/>
      <c r="D180" s="6"/>
      <c r="E180" s="6"/>
      <c r="F180" s="6"/>
      <c r="G180" s="6"/>
      <c r="H180" s="6"/>
      <c r="I180" s="6"/>
    </row>
    <row r="181" spans="1:9" s="1" customFormat="1" x14ac:dyDescent="0.2">
      <c r="A181" s="5"/>
      <c r="B181" s="3"/>
      <c r="C181" s="6"/>
      <c r="D181" s="6"/>
      <c r="E181" s="6"/>
      <c r="F181" s="6"/>
      <c r="G181" s="6"/>
      <c r="H181" s="6"/>
      <c r="I181" s="6"/>
    </row>
    <row r="182" spans="1:9" s="1" customFormat="1" x14ac:dyDescent="0.2">
      <c r="A182" s="5"/>
      <c r="B182" s="3"/>
      <c r="C182" s="6"/>
      <c r="D182" s="6"/>
      <c r="E182" s="6"/>
      <c r="F182" s="6"/>
      <c r="G182" s="6"/>
      <c r="H182" s="6"/>
      <c r="I182" s="6"/>
    </row>
    <row r="183" spans="1:9" s="1" customFormat="1" x14ac:dyDescent="0.2">
      <c r="A183" s="5"/>
      <c r="B183" s="3"/>
      <c r="C183" s="6"/>
      <c r="D183" s="6"/>
      <c r="E183" s="6"/>
      <c r="F183" s="6"/>
      <c r="G183" s="6"/>
      <c r="H183" s="6"/>
      <c r="I183" s="6"/>
    </row>
    <row r="184" spans="1:9" s="1" customFormat="1" x14ac:dyDescent="0.2">
      <c r="A184" s="5"/>
      <c r="B184" s="3"/>
      <c r="C184" s="6"/>
      <c r="D184" s="6"/>
      <c r="E184" s="6"/>
      <c r="F184" s="6"/>
      <c r="G184" s="6"/>
      <c r="H184" s="6"/>
      <c r="I184" s="6"/>
    </row>
    <row r="185" spans="1:9" s="1" customFormat="1" x14ac:dyDescent="0.2">
      <c r="A185" s="5"/>
      <c r="B185" s="3"/>
      <c r="C185" s="6"/>
      <c r="D185" s="6"/>
      <c r="E185" s="6"/>
      <c r="F185" s="6"/>
      <c r="G185" s="6"/>
      <c r="H185" s="6"/>
      <c r="I185" s="6"/>
    </row>
    <row r="186" spans="1:9" s="1" customFormat="1" x14ac:dyDescent="0.2">
      <c r="A186" s="5"/>
      <c r="B186" s="3"/>
      <c r="C186" s="6"/>
      <c r="D186" s="6"/>
      <c r="E186" s="6"/>
      <c r="F186" s="6"/>
      <c r="G186" s="6"/>
      <c r="H186" s="6"/>
      <c r="I186" s="6"/>
    </row>
    <row r="187" spans="1:9" s="1" customFormat="1" x14ac:dyDescent="0.2">
      <c r="A187" s="5"/>
      <c r="B187" s="3"/>
      <c r="C187" s="6"/>
      <c r="D187" s="6"/>
      <c r="E187" s="6"/>
      <c r="F187" s="6"/>
      <c r="G187" s="6"/>
      <c r="H187" s="6"/>
      <c r="I187" s="6"/>
    </row>
    <row r="188" spans="1:9" s="1" customFormat="1" x14ac:dyDescent="0.2">
      <c r="A188" s="5"/>
      <c r="B188" s="3"/>
      <c r="C188" s="6"/>
      <c r="D188" s="6"/>
      <c r="E188" s="6"/>
      <c r="F188" s="6"/>
      <c r="G188" s="6"/>
      <c r="H188" s="6"/>
      <c r="I188" s="6"/>
    </row>
    <row r="189" spans="1:9" s="1" customFormat="1" x14ac:dyDescent="0.2">
      <c r="A189" s="5"/>
      <c r="B189" s="3"/>
      <c r="C189" s="6"/>
      <c r="D189" s="6"/>
      <c r="E189" s="6"/>
      <c r="F189" s="6"/>
      <c r="G189" s="6"/>
      <c r="H189" s="6"/>
      <c r="I189" s="6"/>
    </row>
    <row r="190" spans="1:9" s="1" customFormat="1" x14ac:dyDescent="0.2">
      <c r="A190" s="5"/>
      <c r="B190" s="3"/>
      <c r="C190" s="6"/>
      <c r="D190" s="6"/>
      <c r="E190" s="6"/>
      <c r="F190" s="6"/>
      <c r="G190" s="6"/>
      <c r="H190" s="6"/>
      <c r="I190" s="6"/>
    </row>
    <row r="191" spans="1:9" s="1" customFormat="1" x14ac:dyDescent="0.2">
      <c r="A191" s="5"/>
      <c r="B191" s="3"/>
      <c r="C191" s="6"/>
      <c r="D191" s="6"/>
      <c r="E191" s="6"/>
      <c r="F191" s="6"/>
      <c r="G191" s="6"/>
      <c r="H191" s="6"/>
      <c r="I191" s="6"/>
    </row>
    <row r="192" spans="1:9" s="1" customFormat="1" x14ac:dyDescent="0.2">
      <c r="A192" s="5"/>
      <c r="B192" s="3"/>
      <c r="C192" s="6"/>
      <c r="D192" s="6"/>
      <c r="E192" s="6"/>
      <c r="F192" s="6"/>
      <c r="G192" s="6"/>
      <c r="H192" s="6"/>
      <c r="I192" s="6"/>
    </row>
    <row r="193" spans="1:9" s="1" customFormat="1" x14ac:dyDescent="0.2">
      <c r="A193" s="5"/>
      <c r="B193" s="3"/>
      <c r="C193" s="6"/>
      <c r="D193" s="6"/>
      <c r="E193" s="6"/>
      <c r="F193" s="6"/>
      <c r="G193" s="6"/>
      <c r="H193" s="6"/>
      <c r="I193" s="6"/>
    </row>
    <row r="194" spans="1:9" s="1" customFormat="1" x14ac:dyDescent="0.2">
      <c r="A194" s="5"/>
      <c r="B194" s="3"/>
      <c r="C194" s="6"/>
      <c r="D194" s="6"/>
      <c r="E194" s="6"/>
      <c r="F194" s="6"/>
      <c r="G194" s="6"/>
      <c r="H194" s="6"/>
      <c r="I194" s="6"/>
    </row>
    <row r="195" spans="1:9" s="1" customFormat="1" x14ac:dyDescent="0.2">
      <c r="A195" s="5"/>
      <c r="B195" s="3"/>
      <c r="C195" s="6"/>
      <c r="D195" s="6"/>
      <c r="E195" s="6"/>
      <c r="F195" s="6"/>
      <c r="G195" s="6"/>
      <c r="H195" s="6"/>
      <c r="I195" s="6"/>
    </row>
    <row r="196" spans="1:9" s="1" customFormat="1" x14ac:dyDescent="0.2">
      <c r="A196" s="5"/>
      <c r="B196" s="3"/>
      <c r="C196" s="6"/>
      <c r="D196" s="6"/>
      <c r="E196" s="6"/>
      <c r="F196" s="6"/>
      <c r="G196" s="6"/>
      <c r="H196" s="6"/>
      <c r="I196" s="6"/>
    </row>
    <row r="197" spans="1:9" s="1" customFormat="1" x14ac:dyDescent="0.2">
      <c r="A197" s="5"/>
      <c r="B197" s="3"/>
      <c r="C197" s="6"/>
      <c r="D197" s="6"/>
      <c r="E197" s="6"/>
      <c r="F197" s="6"/>
      <c r="G197" s="6"/>
      <c r="H197" s="6"/>
      <c r="I197" s="6"/>
    </row>
    <row r="198" spans="1:9" s="1" customFormat="1" x14ac:dyDescent="0.2">
      <c r="A198" s="5"/>
      <c r="B198" s="3"/>
      <c r="C198" s="6"/>
      <c r="D198" s="6"/>
      <c r="E198" s="6"/>
      <c r="F198" s="6"/>
      <c r="G198" s="6"/>
      <c r="H198" s="6"/>
      <c r="I198" s="6"/>
    </row>
    <row r="199" spans="1:9" s="1" customFormat="1" x14ac:dyDescent="0.2">
      <c r="A199" s="5"/>
      <c r="B199" s="3"/>
      <c r="C199" s="6"/>
      <c r="D199" s="6"/>
      <c r="E199" s="6"/>
      <c r="F199" s="6"/>
      <c r="G199" s="6"/>
      <c r="H199" s="6"/>
      <c r="I199" s="6"/>
    </row>
    <row r="200" spans="1:9" s="1" customFormat="1" x14ac:dyDescent="0.2">
      <c r="A200" s="5"/>
      <c r="B200" s="3"/>
      <c r="C200" s="6"/>
      <c r="D200" s="6"/>
      <c r="E200" s="6"/>
      <c r="F200" s="6"/>
      <c r="G200" s="6"/>
      <c r="H200" s="6"/>
      <c r="I200" s="6"/>
    </row>
    <row r="201" spans="1:9" s="1" customFormat="1" x14ac:dyDescent="0.2">
      <c r="A201" s="5"/>
      <c r="B201" s="3"/>
      <c r="C201" s="6"/>
      <c r="D201" s="6"/>
      <c r="E201" s="6"/>
      <c r="F201" s="6"/>
      <c r="G201" s="6"/>
      <c r="H201" s="6"/>
      <c r="I201" s="6"/>
    </row>
    <row r="202" spans="1:9" s="1" customFormat="1" x14ac:dyDescent="0.2">
      <c r="A202" s="5"/>
      <c r="B202" s="3"/>
      <c r="C202" s="6"/>
      <c r="D202" s="6"/>
      <c r="E202" s="6"/>
      <c r="F202" s="6"/>
      <c r="G202" s="6"/>
      <c r="H202" s="6"/>
      <c r="I202" s="6"/>
    </row>
    <row r="203" spans="1:9" s="1" customFormat="1" x14ac:dyDescent="0.2">
      <c r="A203" s="5"/>
      <c r="B203" s="3"/>
      <c r="C203" s="6"/>
      <c r="D203" s="6"/>
      <c r="E203" s="6"/>
      <c r="F203" s="6"/>
      <c r="G203" s="6"/>
      <c r="H203" s="6"/>
      <c r="I203" s="6"/>
    </row>
    <row r="204" spans="1:9" s="1" customFormat="1" x14ac:dyDescent="0.2">
      <c r="A204" s="5"/>
      <c r="B204" s="3"/>
      <c r="C204" s="6"/>
      <c r="D204" s="6"/>
      <c r="E204" s="6"/>
      <c r="F204" s="6"/>
      <c r="G204" s="6"/>
      <c r="H204" s="6"/>
      <c r="I204" s="6"/>
    </row>
    <row r="205" spans="1:9" s="1" customFormat="1" x14ac:dyDescent="0.2">
      <c r="A205" s="5"/>
      <c r="B205" s="3"/>
      <c r="C205" s="6"/>
      <c r="D205" s="6"/>
      <c r="E205" s="6"/>
      <c r="F205" s="6"/>
      <c r="G205" s="6"/>
      <c r="H205" s="6"/>
      <c r="I205" s="6"/>
    </row>
    <row r="206" spans="1:9" s="1" customFormat="1" x14ac:dyDescent="0.2">
      <c r="A206" s="5"/>
      <c r="B206" s="3"/>
      <c r="C206" s="6"/>
      <c r="D206" s="6"/>
      <c r="E206" s="6"/>
      <c r="F206" s="6"/>
      <c r="G206" s="6"/>
      <c r="H206" s="6"/>
      <c r="I206" s="6"/>
    </row>
    <row r="207" spans="1:9" s="1" customFormat="1" x14ac:dyDescent="0.2">
      <c r="A207" s="5"/>
      <c r="B207" s="3"/>
      <c r="C207" s="6"/>
      <c r="D207" s="6"/>
      <c r="E207" s="6"/>
      <c r="F207" s="6"/>
      <c r="G207" s="6"/>
      <c r="H207" s="6"/>
      <c r="I207" s="6"/>
    </row>
    <row r="208" spans="1:9" s="1" customFormat="1" x14ac:dyDescent="0.2">
      <c r="A208" s="5"/>
      <c r="B208" s="3"/>
      <c r="C208" s="6"/>
      <c r="D208" s="6"/>
      <c r="E208" s="6"/>
      <c r="F208" s="6"/>
      <c r="G208" s="6"/>
      <c r="H208" s="6"/>
      <c r="I208" s="6"/>
    </row>
    <row r="209" spans="1:9" s="1" customFormat="1" x14ac:dyDescent="0.2">
      <c r="A209" s="5"/>
      <c r="B209" s="3"/>
      <c r="C209" s="6"/>
      <c r="D209" s="6"/>
      <c r="E209" s="6"/>
      <c r="F209" s="6"/>
      <c r="G209" s="6"/>
      <c r="H209" s="6"/>
      <c r="I209" s="6"/>
    </row>
    <row r="210" spans="1:9" s="1" customFormat="1" x14ac:dyDescent="0.2">
      <c r="A210" s="5"/>
      <c r="B210" s="3"/>
      <c r="C210" s="6"/>
      <c r="D210" s="6"/>
      <c r="E210" s="6"/>
      <c r="F210" s="6"/>
      <c r="G210" s="6"/>
      <c r="H210" s="6"/>
      <c r="I210" s="6"/>
    </row>
    <row r="211" spans="1:9" s="1" customFormat="1" x14ac:dyDescent="0.2">
      <c r="A211" s="5"/>
      <c r="B211" s="3"/>
      <c r="C211" s="6"/>
      <c r="D211" s="6"/>
      <c r="E211" s="6"/>
      <c r="F211" s="6"/>
      <c r="G211" s="6"/>
      <c r="H211" s="6"/>
      <c r="I211" s="6"/>
    </row>
    <row r="212" spans="1:9" s="1" customFormat="1" x14ac:dyDescent="0.2">
      <c r="A212" s="5"/>
      <c r="B212" s="3"/>
      <c r="C212" s="6"/>
      <c r="D212" s="6"/>
      <c r="E212" s="6"/>
      <c r="F212" s="6"/>
      <c r="G212" s="6"/>
      <c r="H212" s="6"/>
      <c r="I212" s="6"/>
    </row>
    <row r="213" spans="1:9" s="1" customFormat="1" x14ac:dyDescent="0.2">
      <c r="A213" s="5"/>
      <c r="B213" s="3"/>
      <c r="C213" s="6"/>
      <c r="D213" s="6"/>
      <c r="E213" s="6"/>
      <c r="F213" s="6"/>
      <c r="G213" s="6"/>
      <c r="H213" s="6"/>
      <c r="I213" s="6"/>
    </row>
    <row r="214" spans="1:9" s="1" customFormat="1" x14ac:dyDescent="0.2">
      <c r="A214" s="5"/>
      <c r="B214" s="3"/>
      <c r="C214" s="6"/>
      <c r="D214" s="6"/>
      <c r="E214" s="6"/>
      <c r="F214" s="6"/>
      <c r="G214" s="6"/>
      <c r="H214" s="6"/>
      <c r="I214" s="6"/>
    </row>
    <row r="215" spans="1:9" s="1" customFormat="1" x14ac:dyDescent="0.2">
      <c r="A215" s="5"/>
      <c r="B215" s="3"/>
      <c r="C215" s="6"/>
      <c r="D215" s="6"/>
      <c r="E215" s="6"/>
      <c r="F215" s="6"/>
      <c r="G215" s="6"/>
      <c r="H215" s="6"/>
      <c r="I215" s="6"/>
    </row>
    <row r="216" spans="1:9" s="1" customFormat="1" x14ac:dyDescent="0.2">
      <c r="A216" s="5"/>
      <c r="B216" s="3"/>
      <c r="C216" s="6"/>
      <c r="D216" s="6"/>
      <c r="E216" s="6"/>
      <c r="F216" s="6"/>
      <c r="G216" s="6"/>
      <c r="H216" s="6"/>
      <c r="I216" s="6"/>
    </row>
    <row r="217" spans="1:9" s="1" customFormat="1" x14ac:dyDescent="0.2">
      <c r="A217" s="5"/>
      <c r="B217" s="3"/>
      <c r="C217" s="6"/>
      <c r="D217" s="6"/>
      <c r="E217" s="6"/>
      <c r="F217" s="6"/>
      <c r="G217" s="6"/>
      <c r="H217" s="6"/>
      <c r="I217" s="6"/>
    </row>
    <row r="218" spans="1:9" s="1" customFormat="1" x14ac:dyDescent="0.2">
      <c r="A218" s="5"/>
      <c r="B218" s="3"/>
      <c r="C218" s="6"/>
      <c r="D218" s="6"/>
      <c r="E218" s="6"/>
      <c r="F218" s="6"/>
      <c r="G218" s="6"/>
      <c r="H218" s="6"/>
      <c r="I218" s="6"/>
    </row>
    <row r="219" spans="1:9" s="1" customFormat="1" x14ac:dyDescent="0.2">
      <c r="A219" s="5"/>
      <c r="B219" s="3"/>
      <c r="C219" s="6"/>
      <c r="D219" s="6"/>
      <c r="E219" s="6"/>
      <c r="F219" s="6"/>
      <c r="G219" s="6"/>
      <c r="H219" s="6"/>
      <c r="I219" s="6"/>
    </row>
    <row r="220" spans="1:9" s="1" customFormat="1" x14ac:dyDescent="0.2">
      <c r="A220" s="5"/>
      <c r="B220" s="3"/>
      <c r="C220" s="6"/>
      <c r="D220" s="6"/>
      <c r="E220" s="6"/>
      <c r="F220" s="6"/>
      <c r="G220" s="6"/>
      <c r="H220" s="6"/>
      <c r="I220" s="6"/>
    </row>
    <row r="221" spans="1:9" s="1" customFormat="1" x14ac:dyDescent="0.2">
      <c r="A221" s="5"/>
      <c r="B221" s="3"/>
      <c r="C221" s="6"/>
      <c r="D221" s="6"/>
      <c r="E221" s="6"/>
      <c r="F221" s="6"/>
      <c r="G221" s="6"/>
      <c r="H221" s="6"/>
      <c r="I221" s="6"/>
    </row>
    <row r="222" spans="1:9" s="1" customFormat="1" x14ac:dyDescent="0.2">
      <c r="A222" s="5"/>
      <c r="B222" s="3"/>
      <c r="C222" s="6"/>
      <c r="D222" s="6"/>
      <c r="E222" s="6"/>
      <c r="F222" s="6"/>
      <c r="G222" s="6"/>
      <c r="H222" s="6"/>
      <c r="I222" s="6"/>
    </row>
    <row r="223" spans="1:9" s="1" customFormat="1" x14ac:dyDescent="0.2">
      <c r="A223" s="5"/>
      <c r="B223" s="3"/>
      <c r="C223" s="6"/>
      <c r="D223" s="6"/>
      <c r="E223" s="6"/>
      <c r="F223" s="6"/>
      <c r="G223" s="6"/>
      <c r="H223" s="6"/>
      <c r="I223" s="6"/>
    </row>
    <row r="224" spans="1:9" s="1" customFormat="1" x14ac:dyDescent="0.2">
      <c r="A224" s="5"/>
      <c r="B224" s="3"/>
      <c r="C224" s="6"/>
      <c r="D224" s="6"/>
      <c r="E224" s="6"/>
      <c r="F224" s="6"/>
      <c r="G224" s="6"/>
      <c r="H224" s="6"/>
      <c r="I224" s="6"/>
    </row>
    <row r="225" spans="1:9" s="1" customFormat="1" x14ac:dyDescent="0.2">
      <c r="A225" s="5"/>
      <c r="B225" s="3"/>
      <c r="C225" s="6"/>
      <c r="D225" s="6"/>
      <c r="E225" s="6"/>
      <c r="F225" s="6"/>
      <c r="G225" s="6"/>
      <c r="H225" s="6"/>
      <c r="I225" s="6"/>
    </row>
    <row r="226" spans="1:9" s="1" customFormat="1" x14ac:dyDescent="0.2">
      <c r="A226" s="5"/>
      <c r="B226" s="3"/>
      <c r="C226" s="6"/>
      <c r="D226" s="6"/>
      <c r="E226" s="6"/>
      <c r="F226" s="6"/>
      <c r="G226" s="6"/>
      <c r="H226" s="6"/>
      <c r="I226" s="6"/>
    </row>
    <row r="227" spans="1:9" s="1" customFormat="1" x14ac:dyDescent="0.2">
      <c r="A227" s="5"/>
      <c r="B227" s="3"/>
      <c r="C227" s="6"/>
      <c r="D227" s="6"/>
      <c r="E227" s="6"/>
      <c r="F227" s="6"/>
      <c r="G227" s="6"/>
      <c r="H227" s="6"/>
      <c r="I227" s="6"/>
    </row>
    <row r="228" spans="1:9" s="1" customFormat="1" x14ac:dyDescent="0.2">
      <c r="A228" s="5"/>
      <c r="B228" s="3"/>
      <c r="C228" s="6"/>
      <c r="D228" s="6"/>
      <c r="E228" s="6"/>
      <c r="F228" s="6"/>
      <c r="G228" s="6"/>
      <c r="H228" s="6"/>
      <c r="I228" s="6"/>
    </row>
    <row r="229" spans="1:9" s="1" customFormat="1" x14ac:dyDescent="0.2">
      <c r="A229" s="5"/>
      <c r="B229" s="3"/>
      <c r="C229" s="6"/>
      <c r="D229" s="6"/>
      <c r="E229" s="6"/>
      <c r="F229" s="6"/>
      <c r="G229" s="6"/>
      <c r="H229" s="6"/>
      <c r="I229" s="6"/>
    </row>
    <row r="230" spans="1:9" s="1" customFormat="1" x14ac:dyDescent="0.2">
      <c r="A230" s="5"/>
      <c r="B230" s="3"/>
      <c r="C230" s="6"/>
      <c r="D230" s="6"/>
      <c r="E230" s="6"/>
      <c r="F230" s="6"/>
      <c r="G230" s="6"/>
      <c r="H230" s="6"/>
      <c r="I230" s="6"/>
    </row>
    <row r="231" spans="1:9" s="1" customFormat="1" x14ac:dyDescent="0.2">
      <c r="A231" s="5"/>
      <c r="B231" s="3"/>
      <c r="C231" s="6"/>
      <c r="D231" s="6"/>
      <c r="E231" s="6"/>
      <c r="F231" s="6"/>
      <c r="G231" s="6"/>
      <c r="H231" s="6"/>
      <c r="I231" s="6"/>
    </row>
    <row r="232" spans="1:9" s="1" customFormat="1" x14ac:dyDescent="0.2">
      <c r="A232" s="5"/>
      <c r="B232" s="3"/>
      <c r="C232" s="6"/>
      <c r="D232" s="6"/>
      <c r="E232" s="6"/>
      <c r="F232" s="6"/>
      <c r="G232" s="6"/>
      <c r="H232" s="6"/>
      <c r="I232" s="6"/>
    </row>
    <row r="233" spans="1:9" s="1" customFormat="1" x14ac:dyDescent="0.2">
      <c r="A233" s="5"/>
      <c r="B233" s="3"/>
      <c r="C233" s="6"/>
      <c r="D233" s="6"/>
      <c r="E233" s="6"/>
      <c r="F233" s="6"/>
      <c r="G233" s="6"/>
      <c r="H233" s="6"/>
      <c r="I233" s="6"/>
    </row>
    <row r="234" spans="1:9" s="1" customFormat="1" x14ac:dyDescent="0.2">
      <c r="A234" s="5"/>
      <c r="B234" s="3"/>
      <c r="C234" s="6"/>
      <c r="D234" s="6"/>
      <c r="E234" s="6"/>
      <c r="F234" s="6"/>
      <c r="G234" s="6"/>
      <c r="H234" s="6"/>
      <c r="I234" s="6"/>
    </row>
    <row r="235" spans="1:9" s="1" customFormat="1" x14ac:dyDescent="0.2">
      <c r="A235" s="5"/>
      <c r="B235" s="3"/>
      <c r="C235" s="6"/>
      <c r="D235" s="6"/>
      <c r="E235" s="6"/>
      <c r="F235" s="6"/>
      <c r="G235" s="6"/>
      <c r="H235" s="6"/>
      <c r="I235" s="6"/>
    </row>
    <row r="236" spans="1:9" s="1" customFormat="1" x14ac:dyDescent="0.2">
      <c r="A236" s="5"/>
      <c r="B236" s="3"/>
      <c r="C236" s="6"/>
      <c r="D236" s="6"/>
      <c r="E236" s="6"/>
      <c r="F236" s="6"/>
      <c r="G236" s="6"/>
      <c r="H236" s="6"/>
      <c r="I236" s="6"/>
    </row>
    <row r="237" spans="1:9" s="1" customFormat="1" x14ac:dyDescent="0.2">
      <c r="A237" s="5"/>
      <c r="B237" s="3"/>
      <c r="C237" s="6"/>
      <c r="D237" s="6"/>
      <c r="E237" s="6"/>
      <c r="F237" s="6"/>
      <c r="G237" s="6"/>
      <c r="H237" s="6"/>
      <c r="I237" s="6"/>
    </row>
    <row r="238" spans="1:9" s="1" customFormat="1" x14ac:dyDescent="0.2">
      <c r="A238" s="5"/>
      <c r="B238" s="3"/>
      <c r="C238" s="6"/>
      <c r="D238" s="6"/>
      <c r="E238" s="6"/>
      <c r="F238" s="6"/>
      <c r="G238" s="6"/>
      <c r="H238" s="6"/>
      <c r="I238" s="6"/>
    </row>
    <row r="239" spans="1:9" s="1" customFormat="1" x14ac:dyDescent="0.2">
      <c r="A239" s="5"/>
      <c r="B239" s="3"/>
      <c r="C239" s="6"/>
      <c r="D239" s="6"/>
      <c r="E239" s="6"/>
      <c r="F239" s="6"/>
      <c r="G239" s="6"/>
      <c r="H239" s="6"/>
      <c r="I239" s="6"/>
    </row>
    <row r="240" spans="1:9" s="1" customFormat="1" x14ac:dyDescent="0.2">
      <c r="A240" s="5"/>
      <c r="B240" s="3"/>
      <c r="C240" s="6"/>
      <c r="D240" s="6"/>
      <c r="E240" s="6"/>
      <c r="F240" s="6"/>
      <c r="G240" s="6"/>
      <c r="H240" s="6"/>
      <c r="I240" s="6"/>
    </row>
    <row r="241" spans="1:9" s="1" customFormat="1" x14ac:dyDescent="0.2">
      <c r="A241" s="5"/>
      <c r="B241" s="3"/>
      <c r="C241" s="6"/>
      <c r="D241" s="6"/>
      <c r="E241" s="6"/>
      <c r="F241" s="6"/>
      <c r="G241" s="6"/>
      <c r="H241" s="6"/>
      <c r="I241" s="6"/>
    </row>
    <row r="242" spans="1:9" s="1" customFormat="1" x14ac:dyDescent="0.2">
      <c r="A242" s="5"/>
      <c r="B242" s="3"/>
      <c r="C242" s="6"/>
      <c r="D242" s="6"/>
      <c r="E242" s="6"/>
      <c r="F242" s="6"/>
      <c r="G242" s="6"/>
      <c r="H242" s="6"/>
      <c r="I242" s="6"/>
    </row>
    <row r="243" spans="1:9" s="1" customFormat="1" x14ac:dyDescent="0.2">
      <c r="A243" s="5"/>
      <c r="B243" s="3"/>
      <c r="C243" s="6"/>
      <c r="D243" s="6"/>
      <c r="E243" s="6"/>
      <c r="F243" s="6"/>
      <c r="G243" s="6"/>
      <c r="H243" s="6"/>
      <c r="I243" s="6"/>
    </row>
    <row r="244" spans="1:9" s="1" customFormat="1" x14ac:dyDescent="0.2">
      <c r="A244" s="5"/>
      <c r="B244" s="3"/>
      <c r="C244" s="6"/>
      <c r="D244" s="6"/>
      <c r="E244" s="6"/>
      <c r="F244" s="6"/>
      <c r="G244" s="6"/>
      <c r="H244" s="6"/>
      <c r="I244" s="6"/>
    </row>
    <row r="245" spans="1:9" s="1" customFormat="1" x14ac:dyDescent="0.2">
      <c r="A245" s="5"/>
      <c r="B245" s="3"/>
      <c r="C245" s="6"/>
      <c r="D245" s="6"/>
      <c r="E245" s="6"/>
      <c r="F245" s="6"/>
      <c r="G245" s="6"/>
      <c r="H245" s="6"/>
      <c r="I245" s="6"/>
    </row>
  </sheetData>
  <mergeCells count="1">
    <mergeCell ref="C1:H1"/>
  </mergeCells>
  <phoneticPr fontId="3" type="noConversion"/>
  <pageMargins left="0.75" right="0.5" top="0.7" bottom="0.5" header="0.5" footer="0.3"/>
  <pageSetup scale="95" orientation="portrait" horizontalDpi="4294967293" verticalDpi="4294967293" r:id="rId1"/>
  <headerFooter alignWithMargins="0">
    <oddFooter>&amp;L&amp;"Calibri,Bold"&amp;9&amp;F, &amp;A. 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7"/>
  <sheetViews>
    <sheetView showGridLines="0" zoomScale="150" zoomScaleNormal="150" workbookViewId="0">
      <selection activeCell="L19" sqref="L19:M19"/>
    </sheetView>
  </sheetViews>
  <sheetFormatPr defaultRowHeight="14.25" x14ac:dyDescent="0.2"/>
  <cols>
    <col min="1" max="1" width="3.25" style="23" customWidth="1"/>
    <col min="2" max="2" width="2.875" style="9" customWidth="1"/>
    <col min="3" max="3" width="17.5" style="10" customWidth="1"/>
    <col min="4" max="4" width="10.125" style="10" customWidth="1"/>
    <col min="5" max="5" width="10.625" style="10" customWidth="1"/>
    <col min="6" max="6" width="9.25" style="10" customWidth="1"/>
    <col min="7" max="7" width="10" style="10" customWidth="1"/>
    <col min="8" max="8" width="9.625" style="10" customWidth="1"/>
    <col min="9" max="9" width="9.375" style="10" customWidth="1"/>
    <col min="10" max="10" width="0.625" customWidth="1"/>
  </cols>
  <sheetData>
    <row r="1" spans="1:14" ht="7.5" customHeight="1" x14ac:dyDescent="0.2">
      <c r="A1" s="5"/>
      <c r="B1" s="5"/>
      <c r="C1" s="344"/>
      <c r="D1" s="344"/>
      <c r="E1" s="344"/>
      <c r="F1" s="344"/>
      <c r="G1" s="344"/>
      <c r="H1" s="344"/>
      <c r="I1" s="6"/>
    </row>
    <row r="2" spans="1:14" s="1" customFormat="1" x14ac:dyDescent="0.2">
      <c r="A2" s="5">
        <v>27</v>
      </c>
      <c r="B2" s="3" t="s">
        <v>2</v>
      </c>
      <c r="C2" s="6"/>
      <c r="D2" s="6"/>
      <c r="E2" s="6"/>
      <c r="F2" s="6"/>
      <c r="G2" s="6"/>
      <c r="H2" s="6"/>
      <c r="I2" s="6"/>
    </row>
    <row r="3" spans="1:14" s="1" customFormat="1" ht="15" thickBot="1" x14ac:dyDescent="0.25">
      <c r="A3" s="5"/>
      <c r="B3" s="3"/>
      <c r="C3" s="6"/>
      <c r="D3" s="6"/>
      <c r="E3" s="6"/>
      <c r="F3" s="6"/>
      <c r="G3" s="6"/>
      <c r="H3" s="6"/>
      <c r="I3" s="6"/>
    </row>
    <row r="4" spans="1:14" s="1" customFormat="1" x14ac:dyDescent="0.2">
      <c r="A4" s="5">
        <v>28</v>
      </c>
      <c r="B4" s="3" t="s">
        <v>2</v>
      </c>
      <c r="C4" s="158" t="s">
        <v>147</v>
      </c>
      <c r="D4" s="59" t="s">
        <v>32</v>
      </c>
      <c r="E4" s="6"/>
      <c r="F4" s="6"/>
      <c r="G4" s="6"/>
      <c r="H4" s="6"/>
      <c r="I4" s="6"/>
    </row>
    <row r="5" spans="1:14" s="1" customFormat="1" x14ac:dyDescent="0.2">
      <c r="A5" s="5"/>
      <c r="B5" s="3"/>
      <c r="C5" s="67" t="s">
        <v>144</v>
      </c>
      <c r="D5" s="100">
        <v>25000</v>
      </c>
      <c r="E5" s="6"/>
      <c r="F5" s="6"/>
      <c r="G5" s="6"/>
      <c r="H5" s="6"/>
      <c r="I5" s="6"/>
    </row>
    <row r="6" spans="1:14" s="1" customFormat="1" x14ac:dyDescent="0.2">
      <c r="A6" s="5"/>
      <c r="B6" s="3"/>
      <c r="C6" s="60" t="s">
        <v>145</v>
      </c>
      <c r="D6" s="159">
        <v>50000</v>
      </c>
      <c r="E6" s="6"/>
      <c r="F6" s="6"/>
      <c r="G6" s="6"/>
      <c r="H6" s="6"/>
      <c r="I6" s="6"/>
    </row>
    <row r="7" spans="1:14" s="1" customFormat="1" ht="15" thickBot="1" x14ac:dyDescent="0.25">
      <c r="A7" s="5"/>
      <c r="B7" s="3"/>
      <c r="C7" s="65" t="s">
        <v>148</v>
      </c>
      <c r="D7" s="101">
        <f>+D6+D5</f>
        <v>75000</v>
      </c>
      <c r="E7" s="6"/>
      <c r="F7" s="6"/>
      <c r="G7" s="6"/>
      <c r="H7" s="6"/>
      <c r="I7" s="6"/>
    </row>
    <row r="8" spans="1:14" s="1" customFormat="1" x14ac:dyDescent="0.2">
      <c r="A8" s="5"/>
      <c r="B8" s="3"/>
      <c r="C8" s="6" t="s">
        <v>146</v>
      </c>
      <c r="D8" s="27"/>
      <c r="E8" s="6"/>
      <c r="F8" s="6"/>
      <c r="G8" s="6"/>
      <c r="H8" s="6"/>
      <c r="I8" s="6"/>
    </row>
    <row r="9" spans="1:14" s="1" customFormat="1" ht="9.75" customHeight="1" thickBot="1" x14ac:dyDescent="0.25">
      <c r="A9" s="5"/>
      <c r="B9" s="3"/>
      <c r="C9" s="6"/>
      <c r="D9" s="8"/>
      <c r="E9" s="6"/>
      <c r="F9" s="6"/>
      <c r="G9" s="6"/>
      <c r="H9" s="6"/>
      <c r="I9" s="6"/>
    </row>
    <row r="10" spans="1:14" s="1" customFormat="1" x14ac:dyDescent="0.2">
      <c r="A10" s="5">
        <v>29</v>
      </c>
      <c r="B10" s="3" t="s">
        <v>3</v>
      </c>
      <c r="C10" s="157" t="s">
        <v>149</v>
      </c>
      <c r="D10" s="151">
        <f>+D7</f>
        <v>75000</v>
      </c>
      <c r="E10" s="6"/>
      <c r="F10" s="6"/>
      <c r="G10" s="6"/>
      <c r="H10" s="6"/>
      <c r="I10" s="6"/>
    </row>
    <row r="11" spans="1:14" s="1" customFormat="1" x14ac:dyDescent="0.2">
      <c r="A11" s="5"/>
      <c r="B11" s="3"/>
      <c r="C11" s="60" t="s">
        <v>150</v>
      </c>
      <c r="D11" s="159">
        <v>-60000</v>
      </c>
      <c r="E11" s="6"/>
      <c r="F11" s="6"/>
      <c r="G11" s="6"/>
      <c r="H11" s="6"/>
      <c r="I11" s="6"/>
    </row>
    <row r="12" spans="1:14" s="1" customFormat="1" ht="15" thickBot="1" x14ac:dyDescent="0.25">
      <c r="A12" s="5"/>
      <c r="B12" s="3"/>
      <c r="C12" s="160" t="s">
        <v>151</v>
      </c>
      <c r="D12" s="144">
        <f>SUM(D10:D11)</f>
        <v>15000</v>
      </c>
      <c r="E12" s="6"/>
      <c r="F12" s="6"/>
      <c r="G12" s="6"/>
      <c r="H12" s="6"/>
      <c r="I12" s="6"/>
    </row>
    <row r="13" spans="1:14" s="1" customFormat="1" ht="8.25" customHeight="1" x14ac:dyDescent="0.2">
      <c r="A13" s="5"/>
      <c r="B13" s="3"/>
      <c r="C13" s="6"/>
      <c r="D13" s="6"/>
      <c r="E13" s="6"/>
      <c r="F13" s="6"/>
      <c r="G13" s="6"/>
      <c r="H13" s="6"/>
      <c r="I13" s="6"/>
    </row>
    <row r="14" spans="1:14" ht="15" thickBot="1" x14ac:dyDescent="0.25">
      <c r="A14" s="5">
        <v>30</v>
      </c>
      <c r="B14" s="18" t="s">
        <v>2</v>
      </c>
      <c r="C14" s="11" t="s">
        <v>103</v>
      </c>
      <c r="F14" s="24"/>
      <c r="J14" s="4"/>
      <c r="K14" s="4"/>
      <c r="L14" s="4"/>
      <c r="M14" s="4"/>
      <c r="N14" s="2"/>
    </row>
    <row r="15" spans="1:14" ht="18.75" customHeight="1" x14ac:dyDescent="0.2">
      <c r="A15" s="5"/>
      <c r="B15" s="16"/>
      <c r="C15" s="207"/>
      <c r="D15" s="208"/>
      <c r="E15" s="353" t="s">
        <v>104</v>
      </c>
      <c r="F15" s="354"/>
      <c r="G15" s="355"/>
      <c r="H15" s="356" t="s">
        <v>143</v>
      </c>
      <c r="I15" s="357"/>
    </row>
    <row r="16" spans="1:14" ht="18.75" customHeight="1" x14ac:dyDescent="0.2">
      <c r="A16" s="22"/>
      <c r="B16" s="18"/>
      <c r="C16" s="333"/>
      <c r="D16" s="334" t="s">
        <v>97</v>
      </c>
      <c r="E16" s="335" t="s">
        <v>98</v>
      </c>
      <c r="F16" s="336" t="s">
        <v>99</v>
      </c>
      <c r="G16" s="337" t="s">
        <v>100</v>
      </c>
      <c r="H16" s="338" t="s">
        <v>128</v>
      </c>
      <c r="I16" s="339" t="s">
        <v>32</v>
      </c>
      <c r="J16" s="4"/>
      <c r="K16" s="4"/>
      <c r="L16" s="4"/>
      <c r="M16" s="4"/>
      <c r="N16" s="2"/>
    </row>
    <row r="17" spans="1:14" ht="18.75" customHeight="1" x14ac:dyDescent="0.2">
      <c r="A17" s="22"/>
      <c r="B17" s="18"/>
      <c r="C17" s="179" t="s">
        <v>105</v>
      </c>
      <c r="D17" s="165" t="s">
        <v>101</v>
      </c>
      <c r="E17" s="201">
        <v>30000</v>
      </c>
      <c r="F17" s="163">
        <v>75000</v>
      </c>
      <c r="G17" s="202">
        <v>0</v>
      </c>
      <c r="H17" s="166" t="s">
        <v>101</v>
      </c>
      <c r="I17" s="164">
        <v>60000</v>
      </c>
      <c r="J17" s="4"/>
      <c r="K17" s="4"/>
      <c r="L17" s="4"/>
      <c r="M17" s="4"/>
      <c r="N17" s="2"/>
    </row>
    <row r="18" spans="1:14" ht="18.75" customHeight="1" x14ac:dyDescent="0.2">
      <c r="A18" s="22"/>
      <c r="B18" s="18"/>
      <c r="C18" s="161" t="s">
        <v>173</v>
      </c>
      <c r="D18" s="216">
        <v>100000</v>
      </c>
      <c r="E18" s="203">
        <f>+D18</f>
        <v>100000</v>
      </c>
      <c r="F18" s="63"/>
      <c r="G18" s="204">
        <v>0</v>
      </c>
      <c r="H18" s="167">
        <f>+E18</f>
        <v>100000</v>
      </c>
      <c r="I18" s="162">
        <f>+G18+E18</f>
        <v>100000</v>
      </c>
      <c r="J18" s="4"/>
      <c r="K18" s="4"/>
      <c r="L18" s="4"/>
      <c r="M18" s="4"/>
      <c r="N18" s="2"/>
    </row>
    <row r="19" spans="1:14" ht="18.75" customHeight="1" x14ac:dyDescent="0.2">
      <c r="A19" s="22"/>
      <c r="B19" s="18"/>
      <c r="C19" s="161" t="s">
        <v>150</v>
      </c>
      <c r="D19" s="216">
        <v>150000</v>
      </c>
      <c r="E19" s="340">
        <v>-130000</v>
      </c>
      <c r="F19" s="322">
        <v>-20000</v>
      </c>
      <c r="G19" s="341">
        <v>0</v>
      </c>
      <c r="H19" s="342">
        <v>20000</v>
      </c>
      <c r="I19" s="343">
        <f>+G19+E19</f>
        <v>-130000</v>
      </c>
      <c r="J19" s="4"/>
      <c r="K19" s="4"/>
      <c r="L19" s="4"/>
      <c r="M19" s="4"/>
      <c r="N19" s="2"/>
    </row>
    <row r="20" spans="1:14" ht="18.75" customHeight="1" thickBot="1" x14ac:dyDescent="0.25">
      <c r="A20" s="22"/>
      <c r="B20" s="18"/>
      <c r="C20" s="178" t="s">
        <v>102</v>
      </c>
      <c r="D20" s="175" t="s">
        <v>101</v>
      </c>
      <c r="E20" s="205">
        <f>SUM(E17:E19)</f>
        <v>0</v>
      </c>
      <c r="F20" s="176">
        <f>SUM(F17:F19)</f>
        <v>55000</v>
      </c>
      <c r="G20" s="206">
        <f>SUM(G17:G19)</f>
        <v>0</v>
      </c>
      <c r="H20" s="177" t="s">
        <v>101</v>
      </c>
      <c r="I20" s="217">
        <f>SUM(I17:I19)</f>
        <v>30000</v>
      </c>
      <c r="J20" s="4"/>
      <c r="K20" s="4"/>
      <c r="L20" s="4"/>
      <c r="M20" s="4"/>
      <c r="N20" s="2"/>
    </row>
    <row r="21" spans="1:14" s="1" customFormat="1" x14ac:dyDescent="0.2">
      <c r="A21" s="5"/>
      <c r="B21" s="3"/>
      <c r="C21" s="6" t="s">
        <v>125</v>
      </c>
      <c r="D21" s="6"/>
      <c r="E21" s="6"/>
      <c r="F21" s="6"/>
      <c r="G21" s="6"/>
      <c r="H21" s="6"/>
      <c r="I21" s="6"/>
    </row>
    <row r="22" spans="1:14" s="1" customFormat="1" ht="9" customHeight="1" x14ac:dyDescent="0.2">
      <c r="A22" s="5"/>
      <c r="B22" s="3"/>
      <c r="C22" s="6"/>
      <c r="D22" s="6"/>
      <c r="E22" s="6"/>
      <c r="F22" s="6"/>
      <c r="G22" s="6"/>
      <c r="H22" s="6"/>
      <c r="I22" s="6"/>
    </row>
    <row r="23" spans="1:14" s="1" customFormat="1" x14ac:dyDescent="0.2">
      <c r="A23" s="5">
        <v>31</v>
      </c>
      <c r="B23" s="3" t="s">
        <v>1</v>
      </c>
      <c r="C23" s="6"/>
      <c r="D23" s="6"/>
      <c r="E23" s="6"/>
      <c r="F23" s="6"/>
      <c r="G23" s="6"/>
      <c r="H23" s="6"/>
      <c r="I23" s="6"/>
    </row>
    <row r="24" spans="1:14" s="1" customFormat="1" x14ac:dyDescent="0.2">
      <c r="A24" s="5">
        <v>32</v>
      </c>
      <c r="B24" s="3" t="s">
        <v>4</v>
      </c>
      <c r="C24" s="25" t="s">
        <v>152</v>
      </c>
      <c r="D24" s="6"/>
      <c r="E24" s="6"/>
      <c r="F24" s="6"/>
      <c r="G24" s="6"/>
      <c r="H24" s="6"/>
      <c r="I24" s="6"/>
    </row>
    <row r="25" spans="1:14" s="1" customFormat="1" x14ac:dyDescent="0.2">
      <c r="A25" s="5">
        <v>33</v>
      </c>
      <c r="B25" s="3" t="s">
        <v>1</v>
      </c>
      <c r="C25" s="25" t="s">
        <v>152</v>
      </c>
      <c r="D25" s="6"/>
      <c r="E25" s="6"/>
      <c r="F25" s="6"/>
      <c r="G25" s="6"/>
      <c r="H25" s="6"/>
      <c r="I25" s="6"/>
    </row>
    <row r="26" spans="1:14" s="1" customFormat="1" x14ac:dyDescent="0.2">
      <c r="A26" s="5">
        <v>34</v>
      </c>
      <c r="B26" s="3" t="s">
        <v>3</v>
      </c>
      <c r="C26" s="25" t="s">
        <v>152</v>
      </c>
      <c r="D26" s="6"/>
      <c r="E26" s="6"/>
      <c r="F26" s="6"/>
      <c r="G26" s="6"/>
      <c r="H26" s="6"/>
      <c r="I26" s="6"/>
    </row>
    <row r="27" spans="1:14" s="1" customFormat="1" x14ac:dyDescent="0.2">
      <c r="A27" s="5">
        <v>35</v>
      </c>
      <c r="B27" s="3" t="s">
        <v>3</v>
      </c>
      <c r="C27" s="25" t="s">
        <v>152</v>
      </c>
      <c r="D27" s="6"/>
      <c r="E27" s="6"/>
      <c r="F27" s="6"/>
      <c r="G27" s="6"/>
      <c r="H27" s="6"/>
      <c r="I27" s="6"/>
    </row>
    <row r="28" spans="1:14" s="1" customFormat="1" ht="15" thickBot="1" x14ac:dyDescent="0.25">
      <c r="A28" s="5"/>
      <c r="B28" s="3"/>
      <c r="C28" s="6"/>
      <c r="D28" s="6"/>
      <c r="E28" s="6"/>
      <c r="F28" s="6"/>
      <c r="G28" s="6"/>
      <c r="H28" s="6"/>
      <c r="I28" s="6"/>
    </row>
    <row r="29" spans="1:14" s="1" customFormat="1" ht="15.75" x14ac:dyDescent="0.25">
      <c r="A29" s="5"/>
      <c r="B29" s="3"/>
      <c r="C29" s="207"/>
      <c r="D29" s="301"/>
      <c r="E29" s="358" t="s">
        <v>130</v>
      </c>
      <c r="F29" s="359"/>
      <c r="G29" s="360"/>
      <c r="H29" s="361" t="s">
        <v>129</v>
      </c>
      <c r="I29" s="362"/>
    </row>
    <row r="30" spans="1:14" s="1" customFormat="1" ht="15" thickBot="1" x14ac:dyDescent="0.25">
      <c r="A30" s="5"/>
      <c r="B30" s="3"/>
      <c r="C30" s="295"/>
      <c r="D30" s="296" t="s">
        <v>97</v>
      </c>
      <c r="E30" s="297" t="s">
        <v>98</v>
      </c>
      <c r="F30" s="298" t="s">
        <v>99</v>
      </c>
      <c r="G30" s="299" t="s">
        <v>100</v>
      </c>
      <c r="H30" s="300" t="s">
        <v>128</v>
      </c>
      <c r="I30" s="299" t="s">
        <v>32</v>
      </c>
    </row>
    <row r="31" spans="1:14" s="1" customFormat="1" x14ac:dyDescent="0.2">
      <c r="A31" s="5"/>
      <c r="B31" s="3"/>
      <c r="C31" s="184" t="s">
        <v>185</v>
      </c>
      <c r="D31" s="165" t="s">
        <v>101</v>
      </c>
      <c r="E31" s="210">
        <v>0</v>
      </c>
      <c r="F31" s="211">
        <v>0</v>
      </c>
      <c r="G31" s="173">
        <v>0</v>
      </c>
      <c r="H31" s="166" t="s">
        <v>101</v>
      </c>
      <c r="I31" s="164">
        <v>100000</v>
      </c>
    </row>
    <row r="32" spans="1:14" s="1" customFormat="1" x14ac:dyDescent="0.2">
      <c r="A32" s="5"/>
      <c r="B32" s="3"/>
      <c r="C32" s="180" t="s">
        <v>126</v>
      </c>
      <c r="D32" s="185"/>
      <c r="E32" s="188"/>
      <c r="F32" s="182"/>
      <c r="G32" s="106"/>
      <c r="H32" s="186"/>
      <c r="I32" s="181"/>
    </row>
    <row r="33" spans="1:9" s="1" customFormat="1" x14ac:dyDescent="0.2">
      <c r="A33" s="5"/>
      <c r="B33" s="3"/>
      <c r="C33" s="180" t="s">
        <v>181</v>
      </c>
      <c r="D33" s="212">
        <v>60000</v>
      </c>
      <c r="E33" s="188"/>
      <c r="F33" s="182"/>
      <c r="G33" s="106"/>
      <c r="H33" s="187">
        <v>60000</v>
      </c>
      <c r="I33" s="181"/>
    </row>
    <row r="34" spans="1:9" s="1" customFormat="1" x14ac:dyDescent="0.2">
      <c r="A34" s="5"/>
      <c r="B34" s="3"/>
      <c r="C34" s="180" t="s">
        <v>182</v>
      </c>
      <c r="D34" s="212">
        <v>20000</v>
      </c>
      <c r="E34" s="188"/>
      <c r="F34" s="63">
        <v>20000</v>
      </c>
      <c r="G34" s="106"/>
      <c r="H34" s="187"/>
      <c r="I34" s="181"/>
    </row>
    <row r="35" spans="1:9" s="1" customFormat="1" ht="15" thickBot="1" x14ac:dyDescent="0.25">
      <c r="A35" s="5"/>
      <c r="B35" s="3"/>
      <c r="C35" s="183" t="s">
        <v>183</v>
      </c>
      <c r="D35" s="213">
        <v>5000</v>
      </c>
      <c r="E35" s="193"/>
      <c r="F35" s="115">
        <v>-5000</v>
      </c>
      <c r="G35" s="108"/>
      <c r="H35" s="171">
        <v>5000</v>
      </c>
      <c r="I35" s="194"/>
    </row>
    <row r="36" spans="1:9" s="1" customFormat="1" ht="15" thickBot="1" x14ac:dyDescent="0.25">
      <c r="A36" s="5">
        <v>31</v>
      </c>
      <c r="B36" s="3"/>
      <c r="C36" s="231"/>
      <c r="D36" s="232"/>
      <c r="E36" s="233"/>
      <c r="F36" s="234"/>
      <c r="G36" s="118"/>
      <c r="H36" s="236">
        <f>SUM(H33:H35)</f>
        <v>65000</v>
      </c>
      <c r="I36" s="235"/>
    </row>
    <row r="37" spans="1:9" s="1" customFormat="1" x14ac:dyDescent="0.2">
      <c r="A37" s="5"/>
      <c r="B37" s="3"/>
      <c r="C37" s="189" t="s">
        <v>177</v>
      </c>
      <c r="D37" s="214"/>
      <c r="E37" s="168"/>
      <c r="F37" s="190"/>
      <c r="G37" s="191"/>
      <c r="H37" s="192"/>
      <c r="I37" s="164"/>
    </row>
    <row r="38" spans="1:9" s="1" customFormat="1" x14ac:dyDescent="0.2">
      <c r="A38" s="5"/>
      <c r="B38" s="3"/>
      <c r="C38" s="161" t="s">
        <v>127</v>
      </c>
      <c r="D38" s="215"/>
      <c r="E38" s="188"/>
      <c r="F38" s="182">
        <f>SUM(F34:F37)</f>
        <v>15000</v>
      </c>
      <c r="G38" s="181"/>
      <c r="H38" s="195"/>
      <c r="I38" s="181">
        <f>+I31</f>
        <v>100000</v>
      </c>
    </row>
    <row r="39" spans="1:9" s="1" customFormat="1" x14ac:dyDescent="0.2">
      <c r="A39" s="5"/>
      <c r="B39" s="3"/>
      <c r="C39" s="180" t="s">
        <v>178</v>
      </c>
      <c r="D39" s="212">
        <v>70000</v>
      </c>
      <c r="E39" s="169">
        <v>66000</v>
      </c>
      <c r="F39" s="182"/>
      <c r="G39" s="106">
        <v>4000</v>
      </c>
      <c r="H39" s="187">
        <v>66000</v>
      </c>
      <c r="I39" s="106">
        <v>70000</v>
      </c>
    </row>
    <row r="40" spans="1:9" s="1" customFormat="1" x14ac:dyDescent="0.2">
      <c r="A40" s="5"/>
      <c r="B40" s="3"/>
      <c r="C40" s="180" t="s">
        <v>179</v>
      </c>
      <c r="D40" s="212">
        <v>60000</v>
      </c>
      <c r="E40" s="188"/>
      <c r="F40" s="182"/>
      <c r="G40" s="106"/>
      <c r="H40" s="187">
        <v>60000</v>
      </c>
      <c r="I40" s="106"/>
    </row>
    <row r="41" spans="1:9" s="1" customFormat="1" x14ac:dyDescent="0.2">
      <c r="A41" s="5"/>
      <c r="B41" s="3"/>
      <c r="C41" s="180" t="s">
        <v>180</v>
      </c>
      <c r="D41" s="212">
        <v>10000</v>
      </c>
      <c r="E41" s="169">
        <v>-10000</v>
      </c>
      <c r="F41" s="182"/>
      <c r="G41" s="106"/>
      <c r="H41" s="187"/>
      <c r="I41" s="106">
        <v>-10000</v>
      </c>
    </row>
    <row r="42" spans="1:9" s="1" customFormat="1" x14ac:dyDescent="0.2">
      <c r="A42" s="5"/>
      <c r="B42" s="3"/>
      <c r="C42" s="180"/>
      <c r="D42" s="212"/>
      <c r="E42" s="188"/>
      <c r="F42" s="182"/>
      <c r="G42" s="106"/>
      <c r="H42" s="187"/>
      <c r="I42" s="181"/>
    </row>
    <row r="43" spans="1:9" s="1" customFormat="1" x14ac:dyDescent="0.2">
      <c r="A43" s="5"/>
      <c r="B43" s="3"/>
      <c r="C43" s="180" t="s">
        <v>174</v>
      </c>
      <c r="D43" s="212">
        <v>50000</v>
      </c>
      <c r="E43" s="169">
        <f>+D43</f>
        <v>50000</v>
      </c>
      <c r="F43" s="63"/>
      <c r="G43" s="174">
        <v>0</v>
      </c>
      <c r="H43" s="167">
        <f>+E43</f>
        <v>50000</v>
      </c>
      <c r="I43" s="162">
        <f>+G43+E43</f>
        <v>50000</v>
      </c>
    </row>
    <row r="44" spans="1:9" s="1" customFormat="1" x14ac:dyDescent="0.2">
      <c r="A44" s="5"/>
      <c r="B44" s="3"/>
      <c r="C44" s="180" t="s">
        <v>175</v>
      </c>
      <c r="D44" s="212">
        <v>60000</v>
      </c>
      <c r="E44" s="188"/>
      <c r="F44" s="182"/>
      <c r="G44" s="209"/>
      <c r="H44" s="187">
        <v>60000</v>
      </c>
      <c r="I44" s="181"/>
    </row>
    <row r="45" spans="1:9" s="1" customFormat="1" ht="15" thickBot="1" x14ac:dyDescent="0.25">
      <c r="A45" s="5"/>
      <c r="B45" s="3"/>
      <c r="C45" s="183" t="s">
        <v>176</v>
      </c>
      <c r="D45" s="213">
        <v>10000</v>
      </c>
      <c r="E45" s="170">
        <v>-10000</v>
      </c>
      <c r="F45" s="115"/>
      <c r="G45" s="200">
        <v>0</v>
      </c>
      <c r="H45" s="171"/>
      <c r="I45" s="172">
        <f>+G45+E45</f>
        <v>-10000</v>
      </c>
    </row>
    <row r="46" spans="1:9" s="1" customFormat="1" ht="15" thickBot="1" x14ac:dyDescent="0.25">
      <c r="A46" s="237" t="s">
        <v>184</v>
      </c>
      <c r="B46" s="3"/>
      <c r="C46" s="196" t="s">
        <v>102</v>
      </c>
      <c r="D46" s="197" t="s">
        <v>101</v>
      </c>
      <c r="E46" s="239">
        <f>SUM(E31:E45)</f>
        <v>96000</v>
      </c>
      <c r="F46" s="198">
        <f>SUM(F38:F45)</f>
        <v>15000</v>
      </c>
      <c r="G46" s="199">
        <f>SUM(G31:G45)</f>
        <v>4000</v>
      </c>
      <c r="H46" s="240">
        <f>SUM(H39:H45)</f>
        <v>236000</v>
      </c>
      <c r="I46" s="238">
        <f>SUM(I38:I45)</f>
        <v>200000</v>
      </c>
    </row>
    <row r="47" spans="1:9" s="1" customFormat="1" x14ac:dyDescent="0.2">
      <c r="A47" s="5">
        <v>34</v>
      </c>
      <c r="B47" s="3"/>
      <c r="C47" s="6"/>
      <c r="D47" s="6"/>
      <c r="E47" s="6"/>
      <c r="F47" s="6"/>
      <c r="G47" s="6"/>
      <c r="H47" s="241">
        <f>+H46</f>
        <v>236000</v>
      </c>
      <c r="I47" s="6"/>
    </row>
    <row r="48" spans="1:9" s="1" customFormat="1" x14ac:dyDescent="0.2">
      <c r="A48" s="5"/>
      <c r="B48" s="3"/>
      <c r="C48" s="6"/>
      <c r="D48" s="6"/>
      <c r="E48" s="6"/>
      <c r="F48" s="6"/>
      <c r="G48" s="6"/>
      <c r="H48" s="6"/>
      <c r="I48" s="6"/>
    </row>
    <row r="49" spans="1:9" s="1" customFormat="1" x14ac:dyDescent="0.2">
      <c r="A49" s="5"/>
      <c r="B49" s="3"/>
      <c r="C49" s="6"/>
      <c r="D49" s="6"/>
      <c r="E49" s="6"/>
      <c r="F49" s="6"/>
      <c r="G49" s="6"/>
      <c r="H49" s="6"/>
      <c r="I49" s="6"/>
    </row>
    <row r="50" spans="1:9" s="1" customFormat="1" x14ac:dyDescent="0.2">
      <c r="A50" s="5"/>
      <c r="B50" s="3"/>
      <c r="C50" s="6"/>
      <c r="D50" s="6"/>
      <c r="E50" s="6"/>
      <c r="F50" s="6"/>
      <c r="G50" s="6"/>
      <c r="H50" s="6"/>
      <c r="I50" s="6"/>
    </row>
    <row r="51" spans="1:9" s="1" customFormat="1" x14ac:dyDescent="0.2">
      <c r="A51" s="5"/>
      <c r="B51" s="3"/>
      <c r="C51" s="6"/>
      <c r="D51" s="6"/>
      <c r="E51" s="6"/>
      <c r="F51" s="6"/>
      <c r="G51" s="6"/>
      <c r="H51" s="6"/>
      <c r="I51" s="6"/>
    </row>
    <row r="52" spans="1:9" s="1" customFormat="1" x14ac:dyDescent="0.2">
      <c r="A52" s="5"/>
      <c r="B52" s="3"/>
      <c r="C52" s="6"/>
      <c r="D52" s="6"/>
      <c r="E52" s="6"/>
      <c r="F52" s="6"/>
      <c r="G52" s="6"/>
      <c r="H52" s="6"/>
      <c r="I52" s="6"/>
    </row>
    <row r="53" spans="1:9" s="1" customFormat="1" x14ac:dyDescent="0.2">
      <c r="A53" s="5"/>
      <c r="B53" s="3"/>
      <c r="C53" s="6"/>
      <c r="D53" s="6"/>
      <c r="E53" s="6"/>
      <c r="F53" s="6"/>
      <c r="G53" s="6"/>
      <c r="H53" s="6"/>
      <c r="I53" s="6"/>
    </row>
    <row r="54" spans="1:9" s="1" customFormat="1" x14ac:dyDescent="0.2">
      <c r="A54" s="5"/>
      <c r="B54" s="3"/>
      <c r="C54" s="6"/>
      <c r="D54" s="6"/>
      <c r="E54" s="6"/>
      <c r="F54" s="6"/>
      <c r="G54" s="6"/>
      <c r="H54" s="6"/>
      <c r="I54" s="6"/>
    </row>
    <row r="55" spans="1:9" s="1" customFormat="1" x14ac:dyDescent="0.2">
      <c r="A55" s="5"/>
      <c r="B55" s="3"/>
      <c r="C55" s="6"/>
      <c r="D55" s="6"/>
      <c r="E55" s="6"/>
      <c r="F55" s="6"/>
      <c r="G55" s="6"/>
      <c r="H55" s="6"/>
      <c r="I55" s="6"/>
    </row>
    <row r="56" spans="1:9" s="1" customFormat="1" x14ac:dyDescent="0.2">
      <c r="A56" s="5"/>
      <c r="B56" s="3"/>
      <c r="C56" s="6"/>
      <c r="D56" s="6"/>
      <c r="E56" s="6"/>
      <c r="F56" s="6"/>
      <c r="G56" s="6"/>
      <c r="H56" s="6"/>
      <c r="I56" s="6"/>
    </row>
    <row r="57" spans="1:9" s="1" customFormat="1" x14ac:dyDescent="0.2">
      <c r="A57" s="5"/>
      <c r="B57" s="3"/>
      <c r="C57" s="6"/>
      <c r="D57" s="6"/>
      <c r="E57" s="6"/>
      <c r="F57" s="6"/>
      <c r="G57" s="6"/>
      <c r="H57" s="6"/>
      <c r="I57" s="6"/>
    </row>
    <row r="58" spans="1:9" s="1" customFormat="1" x14ac:dyDescent="0.2">
      <c r="A58" s="5"/>
      <c r="B58" s="3"/>
      <c r="C58" s="6"/>
      <c r="D58" s="6"/>
      <c r="E58" s="6"/>
      <c r="F58" s="6"/>
      <c r="G58" s="6"/>
      <c r="H58" s="6"/>
      <c r="I58" s="6"/>
    </row>
    <row r="59" spans="1:9" s="1" customFormat="1" x14ac:dyDescent="0.2">
      <c r="A59" s="5"/>
      <c r="B59" s="3"/>
      <c r="C59" s="6"/>
      <c r="D59" s="6"/>
      <c r="E59" s="6"/>
      <c r="F59" s="6"/>
      <c r="G59" s="6"/>
      <c r="H59" s="6"/>
      <c r="I59" s="6"/>
    </row>
    <row r="60" spans="1:9" s="1" customFormat="1" x14ac:dyDescent="0.2">
      <c r="A60" s="5"/>
      <c r="B60" s="3"/>
      <c r="C60" s="6"/>
      <c r="D60" s="6"/>
      <c r="E60" s="6"/>
      <c r="F60" s="6"/>
      <c r="G60" s="6"/>
      <c r="H60" s="6"/>
      <c r="I60" s="6"/>
    </row>
    <row r="61" spans="1:9" s="1" customFormat="1" x14ac:dyDescent="0.2">
      <c r="A61" s="5"/>
      <c r="B61" s="3"/>
      <c r="C61" s="6"/>
      <c r="D61" s="6"/>
      <c r="E61" s="6"/>
      <c r="F61" s="6"/>
      <c r="G61" s="6"/>
      <c r="H61" s="6"/>
      <c r="I61" s="6"/>
    </row>
    <row r="62" spans="1:9" s="1" customFormat="1" x14ac:dyDescent="0.2">
      <c r="A62" s="5"/>
      <c r="B62" s="3"/>
      <c r="C62" s="6"/>
      <c r="D62" s="6"/>
      <c r="E62" s="6"/>
      <c r="F62" s="6"/>
      <c r="G62" s="6"/>
      <c r="H62" s="6"/>
      <c r="I62" s="6"/>
    </row>
    <row r="63" spans="1:9" s="1" customFormat="1" x14ac:dyDescent="0.2">
      <c r="A63" s="5"/>
      <c r="B63" s="3"/>
      <c r="C63" s="6"/>
      <c r="D63" s="6"/>
      <c r="E63" s="6"/>
      <c r="F63" s="6"/>
      <c r="G63" s="6"/>
      <c r="H63" s="6"/>
      <c r="I63" s="6"/>
    </row>
    <row r="64" spans="1:9" s="1" customFormat="1" x14ac:dyDescent="0.2">
      <c r="A64" s="5"/>
      <c r="B64" s="3"/>
      <c r="C64" s="6"/>
      <c r="D64" s="6"/>
      <c r="E64" s="6"/>
      <c r="F64" s="6"/>
      <c r="G64" s="6"/>
      <c r="H64" s="6"/>
      <c r="I64" s="6"/>
    </row>
    <row r="65" spans="1:9" s="1" customFormat="1" x14ac:dyDescent="0.2">
      <c r="A65" s="5"/>
      <c r="B65" s="3"/>
      <c r="C65" s="6"/>
      <c r="D65" s="6"/>
      <c r="E65" s="6"/>
      <c r="F65" s="6"/>
      <c r="G65" s="6"/>
      <c r="H65" s="6"/>
      <c r="I65" s="6"/>
    </row>
    <row r="66" spans="1:9" s="1" customFormat="1" x14ac:dyDescent="0.2">
      <c r="A66" s="5"/>
      <c r="B66" s="3"/>
      <c r="C66" s="6"/>
      <c r="D66" s="6"/>
      <c r="E66" s="6"/>
      <c r="F66" s="6"/>
      <c r="G66" s="6"/>
      <c r="H66" s="6"/>
      <c r="I66" s="6"/>
    </row>
    <row r="67" spans="1:9" s="1" customFormat="1" x14ac:dyDescent="0.2">
      <c r="A67" s="5"/>
      <c r="B67" s="3"/>
      <c r="C67" s="6"/>
      <c r="D67" s="6"/>
      <c r="E67" s="6"/>
      <c r="F67" s="6"/>
      <c r="G67" s="6"/>
      <c r="H67" s="6"/>
      <c r="I67" s="6"/>
    </row>
    <row r="68" spans="1:9" s="1" customFormat="1" x14ac:dyDescent="0.2">
      <c r="A68" s="5"/>
      <c r="B68" s="3"/>
      <c r="C68" s="6"/>
      <c r="D68" s="6"/>
      <c r="E68" s="6"/>
      <c r="F68" s="6"/>
      <c r="G68" s="6"/>
      <c r="H68" s="6"/>
      <c r="I68" s="6"/>
    </row>
    <row r="69" spans="1:9" s="1" customFormat="1" x14ac:dyDescent="0.2">
      <c r="A69" s="5"/>
      <c r="B69" s="3"/>
      <c r="C69" s="6"/>
      <c r="D69" s="6"/>
      <c r="E69" s="6"/>
      <c r="F69" s="6"/>
      <c r="G69" s="6"/>
      <c r="H69" s="6"/>
      <c r="I69" s="6"/>
    </row>
    <row r="70" spans="1:9" s="1" customFormat="1" x14ac:dyDescent="0.2">
      <c r="A70" s="5"/>
      <c r="B70" s="3"/>
      <c r="C70" s="6"/>
      <c r="D70" s="6"/>
      <c r="E70" s="6"/>
      <c r="F70" s="6"/>
      <c r="G70" s="6"/>
      <c r="H70" s="6"/>
      <c r="I70" s="6"/>
    </row>
    <row r="71" spans="1:9" s="1" customFormat="1" x14ac:dyDescent="0.2">
      <c r="A71" s="5"/>
      <c r="B71" s="3"/>
      <c r="C71" s="6"/>
      <c r="D71" s="6"/>
      <c r="E71" s="6"/>
      <c r="F71" s="6"/>
      <c r="G71" s="6"/>
      <c r="H71" s="6"/>
      <c r="I71" s="6"/>
    </row>
    <row r="72" spans="1:9" s="1" customFormat="1" x14ac:dyDescent="0.2">
      <c r="A72" s="5"/>
      <c r="B72" s="3"/>
      <c r="C72" s="6"/>
      <c r="D72" s="6"/>
      <c r="E72" s="6"/>
      <c r="F72" s="6"/>
      <c r="G72" s="6"/>
      <c r="H72" s="6"/>
      <c r="I72" s="6"/>
    </row>
    <row r="73" spans="1:9" s="1" customFormat="1" x14ac:dyDescent="0.2">
      <c r="A73" s="5"/>
      <c r="B73" s="3"/>
      <c r="C73" s="6"/>
      <c r="D73" s="6"/>
      <c r="E73" s="6"/>
      <c r="F73" s="6"/>
      <c r="G73" s="6"/>
      <c r="H73" s="6"/>
      <c r="I73" s="6"/>
    </row>
    <row r="74" spans="1:9" s="1" customFormat="1" x14ac:dyDescent="0.2">
      <c r="A74" s="5"/>
      <c r="B74" s="3"/>
      <c r="C74" s="6"/>
      <c r="D74" s="6"/>
      <c r="E74" s="6"/>
      <c r="F74" s="6"/>
      <c r="G74" s="6"/>
      <c r="H74" s="6"/>
      <c r="I74" s="6"/>
    </row>
    <row r="75" spans="1:9" s="1" customFormat="1" x14ac:dyDescent="0.2">
      <c r="A75" s="5"/>
      <c r="B75" s="3"/>
      <c r="C75" s="6"/>
      <c r="D75" s="6"/>
      <c r="E75" s="6"/>
      <c r="F75" s="6"/>
      <c r="G75" s="6"/>
      <c r="H75" s="6"/>
      <c r="I75" s="6"/>
    </row>
    <row r="76" spans="1:9" s="1" customFormat="1" x14ac:dyDescent="0.2">
      <c r="A76" s="5"/>
      <c r="B76" s="3"/>
      <c r="C76" s="6"/>
      <c r="D76" s="6"/>
      <c r="E76" s="6"/>
      <c r="F76" s="6"/>
      <c r="G76" s="6"/>
      <c r="H76" s="6"/>
      <c r="I76" s="6"/>
    </row>
    <row r="77" spans="1:9" s="1" customFormat="1" x14ac:dyDescent="0.2">
      <c r="A77" s="5"/>
      <c r="B77" s="3"/>
      <c r="C77" s="6"/>
      <c r="D77" s="6"/>
      <c r="E77" s="6"/>
      <c r="F77" s="6"/>
      <c r="G77" s="6"/>
      <c r="H77" s="6"/>
      <c r="I77" s="6"/>
    </row>
    <row r="78" spans="1:9" s="1" customFormat="1" x14ac:dyDescent="0.2">
      <c r="A78" s="5"/>
      <c r="B78" s="3"/>
      <c r="C78" s="6"/>
      <c r="D78" s="6"/>
      <c r="E78" s="6"/>
      <c r="F78" s="6"/>
      <c r="G78" s="6"/>
      <c r="H78" s="6"/>
      <c r="I78" s="6"/>
    </row>
    <row r="79" spans="1:9" s="1" customFormat="1" x14ac:dyDescent="0.2">
      <c r="A79" s="5"/>
      <c r="B79" s="3"/>
      <c r="C79" s="6"/>
      <c r="D79" s="6"/>
      <c r="E79" s="6"/>
      <c r="F79" s="6"/>
      <c r="G79" s="6"/>
      <c r="H79" s="6"/>
      <c r="I79" s="6"/>
    </row>
    <row r="80" spans="1:9" s="1" customFormat="1" x14ac:dyDescent="0.2">
      <c r="A80" s="5"/>
      <c r="B80" s="3"/>
      <c r="C80" s="6"/>
      <c r="D80" s="6"/>
      <c r="E80" s="6"/>
      <c r="F80" s="6"/>
      <c r="G80" s="6"/>
      <c r="H80" s="6"/>
      <c r="I80" s="6"/>
    </row>
    <row r="81" spans="1:9" s="1" customFormat="1" x14ac:dyDescent="0.2">
      <c r="A81" s="5"/>
      <c r="B81" s="3"/>
      <c r="C81" s="6"/>
      <c r="D81" s="6"/>
      <c r="E81" s="6"/>
      <c r="F81" s="6"/>
      <c r="G81" s="6"/>
      <c r="H81" s="6"/>
      <c r="I81" s="6"/>
    </row>
    <row r="82" spans="1:9" s="1" customFormat="1" x14ac:dyDescent="0.2">
      <c r="A82" s="5"/>
      <c r="B82" s="3"/>
      <c r="C82" s="6"/>
      <c r="D82" s="6"/>
      <c r="E82" s="6"/>
      <c r="F82" s="6"/>
      <c r="G82" s="6"/>
      <c r="H82" s="6"/>
      <c r="I82" s="6"/>
    </row>
    <row r="83" spans="1:9" s="1" customFormat="1" x14ac:dyDescent="0.2">
      <c r="A83" s="5"/>
      <c r="B83" s="3"/>
      <c r="C83" s="6"/>
      <c r="D83" s="6"/>
      <c r="E83" s="6"/>
      <c r="F83" s="6"/>
      <c r="G83" s="6"/>
      <c r="H83" s="6"/>
      <c r="I83" s="6"/>
    </row>
    <row r="84" spans="1:9" s="1" customFormat="1" x14ac:dyDescent="0.2">
      <c r="A84" s="5"/>
      <c r="B84" s="3"/>
      <c r="C84" s="6"/>
      <c r="D84" s="6"/>
      <c r="E84" s="6"/>
      <c r="F84" s="6"/>
      <c r="G84" s="6"/>
      <c r="H84" s="6"/>
      <c r="I84" s="6"/>
    </row>
    <row r="85" spans="1:9" s="1" customFormat="1" x14ac:dyDescent="0.2">
      <c r="A85" s="5"/>
      <c r="B85" s="3"/>
      <c r="C85" s="6"/>
      <c r="D85" s="6"/>
      <c r="E85" s="6"/>
      <c r="F85" s="6"/>
      <c r="G85" s="6"/>
      <c r="H85" s="6"/>
      <c r="I85" s="6"/>
    </row>
    <row r="86" spans="1:9" s="1" customFormat="1" x14ac:dyDescent="0.2">
      <c r="A86" s="5"/>
      <c r="B86" s="3"/>
      <c r="C86" s="6"/>
      <c r="D86" s="6"/>
      <c r="E86" s="6"/>
      <c r="F86" s="6"/>
      <c r="G86" s="6"/>
      <c r="H86" s="6"/>
      <c r="I86" s="6"/>
    </row>
    <row r="87" spans="1:9" s="1" customFormat="1" x14ac:dyDescent="0.2">
      <c r="A87" s="5"/>
      <c r="B87" s="3"/>
      <c r="C87" s="6"/>
      <c r="D87" s="6"/>
      <c r="E87" s="6"/>
      <c r="F87" s="6"/>
      <c r="G87" s="6"/>
      <c r="H87" s="6"/>
      <c r="I87" s="6"/>
    </row>
    <row r="88" spans="1:9" s="1" customFormat="1" x14ac:dyDescent="0.2">
      <c r="A88" s="5"/>
      <c r="B88" s="3"/>
      <c r="C88" s="6"/>
      <c r="D88" s="6"/>
      <c r="E88" s="6"/>
      <c r="F88" s="6"/>
      <c r="G88" s="6"/>
      <c r="H88" s="6"/>
      <c r="I88" s="6"/>
    </row>
    <row r="89" spans="1:9" s="1" customFormat="1" x14ac:dyDescent="0.2">
      <c r="A89" s="5"/>
      <c r="B89" s="3"/>
      <c r="C89" s="6"/>
      <c r="D89" s="6"/>
      <c r="E89" s="6"/>
      <c r="F89" s="6"/>
      <c r="G89" s="6"/>
      <c r="H89" s="6"/>
      <c r="I89" s="6"/>
    </row>
    <row r="90" spans="1:9" s="1" customFormat="1" x14ac:dyDescent="0.2">
      <c r="A90" s="5"/>
      <c r="B90" s="3"/>
      <c r="C90" s="6"/>
      <c r="D90" s="6"/>
      <c r="E90" s="6"/>
      <c r="F90" s="6"/>
      <c r="G90" s="6"/>
      <c r="H90" s="6"/>
      <c r="I90" s="6"/>
    </row>
    <row r="91" spans="1:9" s="1" customFormat="1" x14ac:dyDescent="0.2">
      <c r="A91" s="5"/>
      <c r="B91" s="3"/>
      <c r="C91" s="6"/>
      <c r="D91" s="6"/>
      <c r="E91" s="6"/>
      <c r="F91" s="6"/>
      <c r="G91" s="6"/>
      <c r="H91" s="6"/>
      <c r="I91" s="6"/>
    </row>
    <row r="92" spans="1:9" s="1" customFormat="1" x14ac:dyDescent="0.2">
      <c r="A92" s="5"/>
      <c r="B92" s="3"/>
      <c r="C92" s="6"/>
      <c r="D92" s="6"/>
      <c r="E92" s="6"/>
      <c r="F92" s="6"/>
      <c r="G92" s="6"/>
      <c r="H92" s="6"/>
      <c r="I92" s="6"/>
    </row>
    <row r="93" spans="1:9" s="1" customFormat="1" x14ac:dyDescent="0.2">
      <c r="A93" s="5"/>
      <c r="B93" s="3"/>
      <c r="C93" s="6"/>
      <c r="D93" s="6"/>
      <c r="E93" s="6"/>
      <c r="F93" s="6"/>
      <c r="G93" s="6"/>
      <c r="H93" s="6"/>
      <c r="I93" s="6"/>
    </row>
    <row r="94" spans="1:9" s="1" customFormat="1" x14ac:dyDescent="0.2">
      <c r="A94" s="5"/>
      <c r="B94" s="3"/>
      <c r="C94" s="6"/>
      <c r="D94" s="6"/>
      <c r="E94" s="6"/>
      <c r="F94" s="6"/>
      <c r="G94" s="6"/>
      <c r="H94" s="6"/>
      <c r="I94" s="6"/>
    </row>
    <row r="95" spans="1:9" s="1" customFormat="1" x14ac:dyDescent="0.2">
      <c r="A95" s="5"/>
      <c r="B95" s="3"/>
      <c r="C95" s="6"/>
      <c r="D95" s="6"/>
      <c r="E95" s="6"/>
      <c r="F95" s="6"/>
      <c r="G95" s="6"/>
      <c r="H95" s="6"/>
      <c r="I95" s="6"/>
    </row>
    <row r="96" spans="1:9" s="1" customFormat="1" x14ac:dyDescent="0.2">
      <c r="A96" s="5"/>
      <c r="B96" s="3"/>
      <c r="C96" s="6"/>
      <c r="D96" s="6"/>
      <c r="E96" s="6"/>
      <c r="F96" s="6"/>
      <c r="G96" s="6"/>
      <c r="H96" s="6"/>
      <c r="I96" s="6"/>
    </row>
    <row r="97" spans="1:9" s="1" customFormat="1" x14ac:dyDescent="0.2">
      <c r="A97" s="5"/>
      <c r="B97" s="3"/>
      <c r="C97" s="6"/>
      <c r="D97" s="6"/>
      <c r="E97" s="6"/>
      <c r="F97" s="6"/>
      <c r="G97" s="6"/>
      <c r="H97" s="6"/>
      <c r="I97" s="6"/>
    </row>
    <row r="98" spans="1:9" s="1" customFormat="1" x14ac:dyDescent="0.2">
      <c r="A98" s="5"/>
      <c r="B98" s="3"/>
      <c r="C98" s="6"/>
      <c r="D98" s="6"/>
      <c r="E98" s="6"/>
      <c r="F98" s="6"/>
      <c r="G98" s="6"/>
      <c r="H98" s="6"/>
      <c r="I98" s="6"/>
    </row>
    <row r="99" spans="1:9" s="1" customFormat="1" x14ac:dyDescent="0.2">
      <c r="A99" s="5"/>
      <c r="B99" s="3"/>
      <c r="C99" s="6"/>
      <c r="D99" s="6"/>
      <c r="E99" s="6"/>
      <c r="F99" s="6"/>
      <c r="G99" s="6"/>
      <c r="H99" s="6"/>
      <c r="I99" s="6"/>
    </row>
    <row r="100" spans="1:9" s="1" customFormat="1" x14ac:dyDescent="0.2">
      <c r="A100" s="5"/>
      <c r="B100" s="3"/>
      <c r="C100" s="6"/>
      <c r="D100" s="6"/>
      <c r="E100" s="6"/>
      <c r="F100" s="6"/>
      <c r="G100" s="6"/>
      <c r="H100" s="6"/>
      <c r="I100" s="6"/>
    </row>
    <row r="101" spans="1:9" s="1" customFormat="1" x14ac:dyDescent="0.2">
      <c r="A101" s="5"/>
      <c r="B101" s="3"/>
      <c r="C101" s="6"/>
      <c r="D101" s="6"/>
      <c r="E101" s="6"/>
      <c r="F101" s="6"/>
      <c r="G101" s="6"/>
      <c r="H101" s="6"/>
      <c r="I101" s="6"/>
    </row>
    <row r="102" spans="1:9" s="1" customFormat="1" x14ac:dyDescent="0.2">
      <c r="A102" s="5"/>
      <c r="B102" s="3"/>
      <c r="C102" s="6"/>
      <c r="D102" s="6"/>
      <c r="E102" s="6"/>
      <c r="F102" s="6"/>
      <c r="G102" s="6"/>
      <c r="H102" s="6"/>
      <c r="I102" s="6"/>
    </row>
    <row r="103" spans="1:9" s="1" customFormat="1" x14ac:dyDescent="0.2">
      <c r="A103" s="5"/>
      <c r="B103" s="3"/>
      <c r="C103" s="6"/>
      <c r="D103" s="6"/>
      <c r="E103" s="6"/>
      <c r="F103" s="6"/>
      <c r="G103" s="6"/>
      <c r="H103" s="6"/>
      <c r="I103" s="6"/>
    </row>
    <row r="104" spans="1:9" s="1" customFormat="1" x14ac:dyDescent="0.2">
      <c r="A104" s="5"/>
      <c r="B104" s="3"/>
      <c r="C104" s="6"/>
      <c r="D104" s="6"/>
      <c r="E104" s="6"/>
      <c r="F104" s="6"/>
      <c r="G104" s="6"/>
      <c r="H104" s="6"/>
      <c r="I104" s="6"/>
    </row>
    <row r="105" spans="1:9" s="1" customFormat="1" x14ac:dyDescent="0.2">
      <c r="A105" s="5"/>
      <c r="B105" s="3"/>
      <c r="C105" s="6"/>
      <c r="D105" s="6"/>
      <c r="E105" s="6"/>
      <c r="F105" s="6"/>
      <c r="G105" s="6"/>
      <c r="H105" s="6"/>
      <c r="I105" s="6"/>
    </row>
    <row r="106" spans="1:9" s="1" customFormat="1" x14ac:dyDescent="0.2">
      <c r="A106" s="5"/>
      <c r="B106" s="3"/>
      <c r="C106" s="6"/>
      <c r="D106" s="6"/>
      <c r="E106" s="6"/>
      <c r="F106" s="6"/>
      <c r="G106" s="6"/>
      <c r="H106" s="6"/>
      <c r="I106" s="6"/>
    </row>
    <row r="107" spans="1:9" s="1" customFormat="1" x14ac:dyDescent="0.2">
      <c r="A107" s="5"/>
      <c r="B107" s="3"/>
      <c r="C107" s="6"/>
      <c r="D107" s="6"/>
      <c r="E107" s="6"/>
      <c r="F107" s="6"/>
      <c r="G107" s="6"/>
      <c r="H107" s="6"/>
      <c r="I107" s="6"/>
    </row>
    <row r="108" spans="1:9" s="1" customFormat="1" x14ac:dyDescent="0.2">
      <c r="A108" s="5"/>
      <c r="B108" s="3"/>
      <c r="C108" s="6"/>
      <c r="D108" s="6"/>
      <c r="E108" s="6"/>
      <c r="F108" s="6"/>
      <c r="G108" s="6"/>
      <c r="H108" s="6"/>
      <c r="I108" s="6"/>
    </row>
    <row r="109" spans="1:9" s="1" customFormat="1" x14ac:dyDescent="0.2">
      <c r="A109" s="5"/>
      <c r="B109" s="3"/>
      <c r="C109" s="6"/>
      <c r="D109" s="6"/>
      <c r="E109" s="6"/>
      <c r="F109" s="6"/>
      <c r="G109" s="6"/>
      <c r="H109" s="6"/>
      <c r="I109" s="6"/>
    </row>
    <row r="110" spans="1:9" s="1" customFormat="1" x14ac:dyDescent="0.2">
      <c r="A110" s="5"/>
      <c r="B110" s="3"/>
      <c r="C110" s="6"/>
      <c r="D110" s="6"/>
      <c r="E110" s="6"/>
      <c r="F110" s="6"/>
      <c r="G110" s="6"/>
      <c r="H110" s="6"/>
      <c r="I110" s="6"/>
    </row>
    <row r="111" spans="1:9" s="1" customFormat="1" x14ac:dyDescent="0.2">
      <c r="A111" s="5"/>
      <c r="B111" s="3"/>
      <c r="C111" s="6"/>
      <c r="D111" s="6"/>
      <c r="E111" s="6"/>
      <c r="F111" s="6"/>
      <c r="G111" s="6"/>
      <c r="H111" s="6"/>
      <c r="I111" s="6"/>
    </row>
    <row r="112" spans="1:9" s="1" customFormat="1" x14ac:dyDescent="0.2">
      <c r="A112" s="5"/>
      <c r="B112" s="3"/>
      <c r="C112" s="6"/>
      <c r="D112" s="6"/>
      <c r="E112" s="6"/>
      <c r="F112" s="6"/>
      <c r="G112" s="6"/>
      <c r="H112" s="6"/>
      <c r="I112" s="6"/>
    </row>
    <row r="113" spans="1:9" s="1" customFormat="1" x14ac:dyDescent="0.2">
      <c r="A113" s="5"/>
      <c r="B113" s="3"/>
      <c r="C113" s="6"/>
      <c r="D113" s="6"/>
      <c r="E113" s="6"/>
      <c r="F113" s="6"/>
      <c r="G113" s="6"/>
      <c r="H113" s="6"/>
      <c r="I113" s="6"/>
    </row>
    <row r="114" spans="1:9" s="1" customFormat="1" x14ac:dyDescent="0.2">
      <c r="A114" s="5"/>
      <c r="B114" s="3"/>
      <c r="C114" s="6"/>
      <c r="D114" s="6"/>
      <c r="E114" s="6"/>
      <c r="F114" s="6"/>
      <c r="G114" s="6"/>
      <c r="H114" s="6"/>
      <c r="I114" s="6"/>
    </row>
    <row r="115" spans="1:9" s="1" customFormat="1" x14ac:dyDescent="0.2">
      <c r="A115" s="5"/>
      <c r="B115" s="3"/>
      <c r="C115" s="6"/>
      <c r="D115" s="6"/>
      <c r="E115" s="6"/>
      <c r="F115" s="6"/>
      <c r="G115" s="6"/>
      <c r="H115" s="6"/>
      <c r="I115" s="6"/>
    </row>
    <row r="116" spans="1:9" s="1" customFormat="1" x14ac:dyDescent="0.2">
      <c r="A116" s="5"/>
      <c r="B116" s="3"/>
      <c r="C116" s="6"/>
      <c r="D116" s="6"/>
      <c r="E116" s="6"/>
      <c r="F116" s="6"/>
      <c r="G116" s="6"/>
      <c r="H116" s="6"/>
      <c r="I116" s="6"/>
    </row>
    <row r="117" spans="1:9" s="1" customFormat="1" x14ac:dyDescent="0.2">
      <c r="A117" s="5"/>
      <c r="B117" s="3"/>
      <c r="C117" s="6"/>
      <c r="D117" s="6"/>
      <c r="E117" s="6"/>
      <c r="F117" s="6"/>
      <c r="G117" s="6"/>
      <c r="H117" s="6"/>
      <c r="I117" s="6"/>
    </row>
    <row r="118" spans="1:9" s="1" customFormat="1" x14ac:dyDescent="0.2">
      <c r="A118" s="5"/>
      <c r="B118" s="3"/>
      <c r="C118" s="6"/>
      <c r="D118" s="6"/>
      <c r="E118" s="6"/>
      <c r="F118" s="6"/>
      <c r="G118" s="6"/>
      <c r="H118" s="6"/>
      <c r="I118" s="6"/>
    </row>
    <row r="119" spans="1:9" s="1" customFormat="1" x14ac:dyDescent="0.2">
      <c r="A119" s="5"/>
      <c r="B119" s="3"/>
      <c r="C119" s="6"/>
      <c r="D119" s="6"/>
      <c r="E119" s="6"/>
      <c r="F119" s="6"/>
      <c r="G119" s="6"/>
      <c r="H119" s="6"/>
      <c r="I119" s="6"/>
    </row>
    <row r="120" spans="1:9" s="1" customFormat="1" x14ac:dyDescent="0.2">
      <c r="A120" s="5"/>
      <c r="B120" s="3"/>
      <c r="C120" s="6"/>
      <c r="D120" s="6"/>
      <c r="E120" s="6"/>
      <c r="F120" s="6"/>
      <c r="G120" s="6"/>
      <c r="H120" s="6"/>
      <c r="I120" s="6"/>
    </row>
    <row r="121" spans="1:9" s="1" customFormat="1" x14ac:dyDescent="0.2">
      <c r="A121" s="5"/>
      <c r="B121" s="3"/>
      <c r="C121" s="6"/>
      <c r="D121" s="6"/>
      <c r="E121" s="6"/>
      <c r="F121" s="6"/>
      <c r="G121" s="6"/>
      <c r="H121" s="6"/>
      <c r="I121" s="6"/>
    </row>
    <row r="122" spans="1:9" s="1" customFormat="1" x14ac:dyDescent="0.2">
      <c r="A122" s="5"/>
      <c r="B122" s="3"/>
      <c r="C122" s="6"/>
      <c r="D122" s="6"/>
      <c r="E122" s="6"/>
      <c r="F122" s="6"/>
      <c r="G122" s="6"/>
      <c r="H122" s="6"/>
      <c r="I122" s="6"/>
    </row>
    <row r="123" spans="1:9" s="1" customFormat="1" x14ac:dyDescent="0.2">
      <c r="A123" s="5"/>
      <c r="B123" s="3"/>
      <c r="C123" s="6"/>
      <c r="D123" s="6"/>
      <c r="E123" s="6"/>
      <c r="F123" s="6"/>
      <c r="G123" s="6"/>
      <c r="H123" s="6"/>
      <c r="I123" s="6"/>
    </row>
    <row r="124" spans="1:9" s="1" customFormat="1" x14ac:dyDescent="0.2">
      <c r="A124" s="5"/>
      <c r="B124" s="3"/>
      <c r="C124" s="6"/>
      <c r="D124" s="6"/>
      <c r="E124" s="6"/>
      <c r="F124" s="6"/>
      <c r="G124" s="6"/>
      <c r="H124" s="6"/>
      <c r="I124" s="6"/>
    </row>
    <row r="125" spans="1:9" s="1" customFormat="1" x14ac:dyDescent="0.2">
      <c r="A125" s="5"/>
      <c r="B125" s="3"/>
      <c r="C125" s="6"/>
      <c r="D125" s="6"/>
      <c r="E125" s="6"/>
      <c r="F125" s="6"/>
      <c r="G125" s="6"/>
      <c r="H125" s="6"/>
      <c r="I125" s="6"/>
    </row>
    <row r="126" spans="1:9" s="1" customFormat="1" x14ac:dyDescent="0.2">
      <c r="A126" s="5"/>
      <c r="B126" s="3"/>
      <c r="C126" s="6"/>
      <c r="D126" s="6"/>
      <c r="E126" s="6"/>
      <c r="F126" s="6"/>
      <c r="G126" s="6"/>
      <c r="H126" s="6"/>
      <c r="I126" s="6"/>
    </row>
    <row r="127" spans="1:9" s="1" customFormat="1" x14ac:dyDescent="0.2">
      <c r="A127" s="5"/>
      <c r="B127" s="3"/>
      <c r="C127" s="6"/>
      <c r="D127" s="6"/>
      <c r="E127" s="6"/>
      <c r="F127" s="6"/>
      <c r="G127" s="6"/>
      <c r="H127" s="6"/>
      <c r="I127" s="6"/>
    </row>
    <row r="128" spans="1:9" s="1" customFormat="1" x14ac:dyDescent="0.2">
      <c r="A128" s="5"/>
      <c r="B128" s="3"/>
      <c r="C128" s="6"/>
      <c r="D128" s="6"/>
      <c r="E128" s="6"/>
      <c r="F128" s="6"/>
      <c r="G128" s="6"/>
      <c r="H128" s="6"/>
      <c r="I128" s="6"/>
    </row>
    <row r="129" spans="1:9" s="1" customFormat="1" x14ac:dyDescent="0.2">
      <c r="A129" s="5"/>
      <c r="B129" s="3"/>
      <c r="C129" s="6"/>
      <c r="D129" s="6"/>
      <c r="E129" s="6"/>
      <c r="F129" s="6"/>
      <c r="G129" s="6"/>
      <c r="H129" s="6"/>
      <c r="I129" s="6"/>
    </row>
    <row r="130" spans="1:9" s="1" customFormat="1" x14ac:dyDescent="0.2">
      <c r="A130" s="5"/>
      <c r="B130" s="3"/>
      <c r="C130" s="6"/>
      <c r="D130" s="6"/>
      <c r="E130" s="6"/>
      <c r="F130" s="6"/>
      <c r="G130" s="6"/>
      <c r="H130" s="6"/>
      <c r="I130" s="6"/>
    </row>
    <row r="131" spans="1:9" s="1" customFormat="1" x14ac:dyDescent="0.2">
      <c r="A131" s="5"/>
      <c r="B131" s="3"/>
      <c r="C131" s="6"/>
      <c r="D131" s="6"/>
      <c r="E131" s="6"/>
      <c r="F131" s="6"/>
      <c r="G131" s="6"/>
      <c r="H131" s="6"/>
      <c r="I131" s="6"/>
    </row>
    <row r="132" spans="1:9" s="1" customFormat="1" x14ac:dyDescent="0.2">
      <c r="A132" s="5"/>
      <c r="B132" s="3"/>
      <c r="C132" s="6"/>
      <c r="D132" s="6"/>
      <c r="E132" s="6"/>
      <c r="F132" s="6"/>
      <c r="G132" s="6"/>
      <c r="H132" s="6"/>
      <c r="I132" s="6"/>
    </row>
    <row r="133" spans="1:9" s="1" customFormat="1" x14ac:dyDescent="0.2">
      <c r="A133" s="5"/>
      <c r="B133" s="3"/>
      <c r="C133" s="6"/>
      <c r="D133" s="6"/>
      <c r="E133" s="6"/>
      <c r="F133" s="6"/>
      <c r="G133" s="6"/>
      <c r="H133" s="6"/>
      <c r="I133" s="6"/>
    </row>
    <row r="134" spans="1:9" s="1" customFormat="1" x14ac:dyDescent="0.2">
      <c r="A134" s="5"/>
      <c r="B134" s="3"/>
      <c r="C134" s="6"/>
      <c r="D134" s="6"/>
      <c r="E134" s="6"/>
      <c r="F134" s="6"/>
      <c r="G134" s="6"/>
      <c r="H134" s="6"/>
      <c r="I134" s="6"/>
    </row>
    <row r="135" spans="1:9" s="1" customFormat="1" x14ac:dyDescent="0.2">
      <c r="A135" s="5"/>
      <c r="B135" s="3"/>
      <c r="C135" s="6"/>
      <c r="D135" s="6"/>
      <c r="E135" s="6"/>
      <c r="F135" s="6"/>
      <c r="G135" s="6"/>
      <c r="H135" s="6"/>
      <c r="I135" s="6"/>
    </row>
    <row r="136" spans="1:9" s="1" customFormat="1" x14ac:dyDescent="0.2">
      <c r="A136" s="5"/>
      <c r="B136" s="3"/>
      <c r="C136" s="6"/>
      <c r="D136" s="6"/>
      <c r="E136" s="6"/>
      <c r="F136" s="6"/>
      <c r="G136" s="6"/>
      <c r="H136" s="6"/>
      <c r="I136" s="6"/>
    </row>
    <row r="137" spans="1:9" s="1" customFormat="1" x14ac:dyDescent="0.2">
      <c r="A137" s="5"/>
      <c r="B137" s="3"/>
      <c r="C137" s="6"/>
      <c r="D137" s="6"/>
      <c r="E137" s="6"/>
      <c r="F137" s="6"/>
      <c r="G137" s="6"/>
      <c r="H137" s="6"/>
      <c r="I137" s="6"/>
    </row>
    <row r="138" spans="1:9" s="1" customFormat="1" x14ac:dyDescent="0.2">
      <c r="A138" s="5"/>
      <c r="B138" s="3"/>
      <c r="C138" s="6"/>
      <c r="D138" s="6"/>
      <c r="E138" s="6"/>
      <c r="F138" s="6"/>
      <c r="G138" s="6"/>
      <c r="H138" s="6"/>
      <c r="I138" s="6"/>
    </row>
    <row r="139" spans="1:9" s="1" customFormat="1" x14ac:dyDescent="0.2">
      <c r="A139" s="5"/>
      <c r="B139" s="3"/>
      <c r="C139" s="6"/>
      <c r="D139" s="6"/>
      <c r="E139" s="6"/>
      <c r="F139" s="6"/>
      <c r="G139" s="6"/>
      <c r="H139" s="6"/>
      <c r="I139" s="6"/>
    </row>
    <row r="140" spans="1:9" s="1" customFormat="1" x14ac:dyDescent="0.2">
      <c r="A140" s="5"/>
      <c r="B140" s="3"/>
      <c r="C140" s="6"/>
      <c r="D140" s="6"/>
      <c r="E140" s="6"/>
      <c r="F140" s="6"/>
      <c r="G140" s="6"/>
      <c r="H140" s="6"/>
      <c r="I140" s="6"/>
    </row>
    <row r="141" spans="1:9" s="1" customFormat="1" x14ac:dyDescent="0.2">
      <c r="A141" s="5"/>
      <c r="B141" s="3"/>
      <c r="C141" s="6"/>
      <c r="D141" s="6"/>
      <c r="E141" s="6"/>
      <c r="F141" s="6"/>
      <c r="G141" s="6"/>
      <c r="H141" s="6"/>
      <c r="I141" s="6"/>
    </row>
    <row r="142" spans="1:9" s="1" customFormat="1" x14ac:dyDescent="0.2">
      <c r="A142" s="5"/>
      <c r="B142" s="3"/>
      <c r="C142" s="6"/>
      <c r="D142" s="6"/>
      <c r="E142" s="6"/>
      <c r="F142" s="6"/>
      <c r="G142" s="6"/>
      <c r="H142" s="6"/>
      <c r="I142" s="6"/>
    </row>
    <row r="143" spans="1:9" s="1" customFormat="1" x14ac:dyDescent="0.2">
      <c r="A143" s="5"/>
      <c r="B143" s="3"/>
      <c r="C143" s="6"/>
      <c r="D143" s="6"/>
      <c r="E143" s="6"/>
      <c r="F143" s="6"/>
      <c r="G143" s="6"/>
      <c r="H143" s="6"/>
      <c r="I143" s="6"/>
    </row>
    <row r="144" spans="1:9" s="1" customFormat="1" x14ac:dyDescent="0.2">
      <c r="A144" s="5"/>
      <c r="B144" s="3"/>
      <c r="C144" s="6"/>
      <c r="D144" s="6"/>
      <c r="E144" s="6"/>
      <c r="F144" s="6"/>
      <c r="G144" s="6"/>
      <c r="H144" s="6"/>
      <c r="I144" s="6"/>
    </row>
    <row r="145" spans="1:9" s="1" customFormat="1" x14ac:dyDescent="0.2">
      <c r="A145" s="5"/>
      <c r="B145" s="3"/>
      <c r="C145" s="6"/>
      <c r="D145" s="6"/>
      <c r="E145" s="6"/>
      <c r="F145" s="6"/>
      <c r="G145" s="6"/>
      <c r="H145" s="6"/>
      <c r="I145" s="6"/>
    </row>
    <row r="146" spans="1:9" s="1" customFormat="1" x14ac:dyDescent="0.2">
      <c r="A146" s="5"/>
      <c r="B146" s="3"/>
      <c r="C146" s="6"/>
      <c r="D146" s="6"/>
      <c r="E146" s="6"/>
      <c r="F146" s="6"/>
      <c r="G146" s="6"/>
      <c r="H146" s="6"/>
      <c r="I146" s="6"/>
    </row>
    <row r="147" spans="1:9" s="1" customFormat="1" x14ac:dyDescent="0.2">
      <c r="A147" s="5"/>
      <c r="B147" s="3"/>
      <c r="C147" s="6"/>
      <c r="D147" s="6"/>
      <c r="E147" s="6"/>
      <c r="F147" s="6"/>
      <c r="G147" s="6"/>
      <c r="H147" s="6"/>
      <c r="I147" s="6"/>
    </row>
    <row r="148" spans="1:9" s="1" customFormat="1" x14ac:dyDescent="0.2">
      <c r="A148" s="5"/>
      <c r="B148" s="3"/>
      <c r="C148" s="6"/>
      <c r="D148" s="6"/>
      <c r="E148" s="6"/>
      <c r="F148" s="6"/>
      <c r="G148" s="6"/>
      <c r="H148" s="6"/>
      <c r="I148" s="6"/>
    </row>
    <row r="149" spans="1:9" s="1" customFormat="1" x14ac:dyDescent="0.2">
      <c r="A149" s="5"/>
      <c r="B149" s="3"/>
      <c r="C149" s="6"/>
      <c r="D149" s="6"/>
      <c r="E149" s="6"/>
      <c r="F149" s="6"/>
      <c r="G149" s="6"/>
      <c r="H149" s="6"/>
      <c r="I149" s="6"/>
    </row>
    <row r="150" spans="1:9" s="1" customFormat="1" x14ac:dyDescent="0.2">
      <c r="A150" s="5"/>
      <c r="B150" s="3"/>
      <c r="C150" s="6"/>
      <c r="D150" s="6"/>
      <c r="E150" s="6"/>
      <c r="F150" s="6"/>
      <c r="G150" s="6"/>
      <c r="H150" s="6"/>
      <c r="I150" s="6"/>
    </row>
    <row r="151" spans="1:9" s="1" customFormat="1" x14ac:dyDescent="0.2">
      <c r="A151" s="5"/>
      <c r="B151" s="3"/>
      <c r="C151" s="6"/>
      <c r="D151" s="6"/>
      <c r="E151" s="6"/>
      <c r="F151" s="6"/>
      <c r="G151" s="6"/>
      <c r="H151" s="6"/>
      <c r="I151" s="6"/>
    </row>
    <row r="152" spans="1:9" s="1" customFormat="1" x14ac:dyDescent="0.2">
      <c r="A152" s="5"/>
      <c r="B152" s="3"/>
      <c r="C152" s="6"/>
      <c r="D152" s="6"/>
      <c r="E152" s="6"/>
      <c r="F152" s="6"/>
      <c r="G152" s="6"/>
      <c r="H152" s="6"/>
      <c r="I152" s="6"/>
    </row>
    <row r="153" spans="1:9" s="1" customFormat="1" x14ac:dyDescent="0.2">
      <c r="A153" s="5"/>
      <c r="B153" s="3"/>
      <c r="C153" s="6"/>
      <c r="D153" s="6"/>
      <c r="E153" s="6"/>
      <c r="F153" s="6"/>
      <c r="G153" s="6"/>
      <c r="H153" s="6"/>
      <c r="I153" s="6"/>
    </row>
    <row r="154" spans="1:9" s="1" customFormat="1" x14ac:dyDescent="0.2">
      <c r="A154" s="5"/>
      <c r="B154" s="3"/>
      <c r="C154" s="6"/>
      <c r="D154" s="6"/>
      <c r="E154" s="6"/>
      <c r="F154" s="6"/>
      <c r="G154" s="6"/>
      <c r="H154" s="6"/>
      <c r="I154" s="6"/>
    </row>
    <row r="155" spans="1:9" s="1" customFormat="1" x14ac:dyDescent="0.2">
      <c r="A155" s="5"/>
      <c r="B155" s="3"/>
      <c r="C155" s="6"/>
      <c r="D155" s="6"/>
      <c r="E155" s="6"/>
      <c r="F155" s="6"/>
      <c r="G155" s="6"/>
      <c r="H155" s="6"/>
      <c r="I155" s="6"/>
    </row>
    <row r="156" spans="1:9" s="1" customFormat="1" x14ac:dyDescent="0.2">
      <c r="A156" s="5"/>
      <c r="B156" s="3"/>
      <c r="C156" s="6"/>
      <c r="D156" s="6"/>
      <c r="E156" s="6"/>
      <c r="F156" s="6"/>
      <c r="G156" s="6"/>
      <c r="H156" s="6"/>
      <c r="I156" s="6"/>
    </row>
    <row r="157" spans="1:9" s="1" customFormat="1" x14ac:dyDescent="0.2">
      <c r="A157" s="5"/>
      <c r="B157" s="3"/>
      <c r="C157" s="6"/>
      <c r="D157" s="6"/>
      <c r="E157" s="6"/>
      <c r="F157" s="6"/>
      <c r="G157" s="6"/>
      <c r="H157" s="6"/>
      <c r="I157" s="6"/>
    </row>
    <row r="158" spans="1:9" s="1" customFormat="1" x14ac:dyDescent="0.2">
      <c r="A158" s="5"/>
      <c r="B158" s="3"/>
      <c r="C158" s="6"/>
      <c r="D158" s="6"/>
      <c r="E158" s="6"/>
      <c r="F158" s="6"/>
      <c r="G158" s="6"/>
      <c r="H158" s="6"/>
      <c r="I158" s="6"/>
    </row>
    <row r="159" spans="1:9" s="1" customFormat="1" x14ac:dyDescent="0.2">
      <c r="A159" s="5"/>
      <c r="B159" s="3"/>
      <c r="C159" s="6"/>
      <c r="D159" s="6"/>
      <c r="E159" s="6"/>
      <c r="F159" s="6"/>
      <c r="G159" s="6"/>
      <c r="H159" s="6"/>
      <c r="I159" s="6"/>
    </row>
    <row r="160" spans="1:9" s="1" customFormat="1" x14ac:dyDescent="0.2">
      <c r="A160" s="5"/>
      <c r="B160" s="3"/>
      <c r="C160" s="6"/>
      <c r="D160" s="6"/>
      <c r="E160" s="6"/>
      <c r="F160" s="6"/>
      <c r="G160" s="6"/>
      <c r="H160" s="6"/>
      <c r="I160" s="6"/>
    </row>
    <row r="161" spans="1:9" s="1" customFormat="1" x14ac:dyDescent="0.2">
      <c r="A161" s="5"/>
      <c r="B161" s="3"/>
      <c r="C161" s="6"/>
      <c r="D161" s="6"/>
      <c r="E161" s="6"/>
      <c r="F161" s="6"/>
      <c r="G161" s="6"/>
      <c r="H161" s="6"/>
      <c r="I161" s="6"/>
    </row>
    <row r="162" spans="1:9" s="1" customFormat="1" x14ac:dyDescent="0.2">
      <c r="A162" s="5"/>
      <c r="B162" s="3"/>
      <c r="C162" s="6"/>
      <c r="D162" s="6"/>
      <c r="E162" s="6"/>
      <c r="F162" s="6"/>
      <c r="G162" s="6"/>
      <c r="H162" s="6"/>
      <c r="I162" s="6"/>
    </row>
    <row r="163" spans="1:9" s="1" customFormat="1" x14ac:dyDescent="0.2">
      <c r="A163" s="5"/>
      <c r="B163" s="3"/>
      <c r="C163" s="6"/>
      <c r="D163" s="6"/>
      <c r="E163" s="6"/>
      <c r="F163" s="6"/>
      <c r="G163" s="6"/>
      <c r="H163" s="6"/>
      <c r="I163" s="6"/>
    </row>
    <row r="164" spans="1:9" s="1" customFormat="1" x14ac:dyDescent="0.2">
      <c r="A164" s="5"/>
      <c r="B164" s="3"/>
      <c r="C164" s="6"/>
      <c r="D164" s="6"/>
      <c r="E164" s="6"/>
      <c r="F164" s="6"/>
      <c r="G164" s="6"/>
      <c r="H164" s="6"/>
      <c r="I164" s="6"/>
    </row>
    <row r="165" spans="1:9" s="1" customFormat="1" x14ac:dyDescent="0.2">
      <c r="A165" s="5"/>
      <c r="B165" s="3"/>
      <c r="C165" s="6"/>
      <c r="D165" s="6"/>
      <c r="E165" s="6"/>
      <c r="F165" s="6"/>
      <c r="G165" s="6"/>
      <c r="H165" s="6"/>
      <c r="I165" s="6"/>
    </row>
    <row r="166" spans="1:9" s="1" customFormat="1" x14ac:dyDescent="0.2">
      <c r="A166" s="5"/>
      <c r="B166" s="3"/>
      <c r="C166" s="6"/>
      <c r="D166" s="6"/>
      <c r="E166" s="6"/>
      <c r="F166" s="6"/>
      <c r="G166" s="6"/>
      <c r="H166" s="6"/>
      <c r="I166" s="6"/>
    </row>
    <row r="167" spans="1:9" s="1" customFormat="1" x14ac:dyDescent="0.2">
      <c r="A167" s="5"/>
      <c r="B167" s="3"/>
      <c r="C167" s="6"/>
      <c r="D167" s="6"/>
      <c r="E167" s="6"/>
      <c r="F167" s="6"/>
      <c r="G167" s="6"/>
      <c r="H167" s="6"/>
      <c r="I167" s="6"/>
    </row>
    <row r="168" spans="1:9" s="1" customFormat="1" x14ac:dyDescent="0.2">
      <c r="A168" s="5"/>
      <c r="B168" s="3"/>
      <c r="C168" s="6"/>
      <c r="D168" s="6"/>
      <c r="E168" s="6"/>
      <c r="F168" s="6"/>
      <c r="G168" s="6"/>
      <c r="H168" s="6"/>
      <c r="I168" s="6"/>
    </row>
    <row r="169" spans="1:9" s="1" customFormat="1" x14ac:dyDescent="0.2">
      <c r="A169" s="5"/>
      <c r="B169" s="3"/>
      <c r="C169" s="6"/>
      <c r="D169" s="6"/>
      <c r="E169" s="6"/>
      <c r="F169" s="6"/>
      <c r="G169" s="6"/>
      <c r="H169" s="6"/>
      <c r="I169" s="6"/>
    </row>
    <row r="170" spans="1:9" s="1" customFormat="1" x14ac:dyDescent="0.2">
      <c r="A170" s="5"/>
      <c r="B170" s="3"/>
      <c r="C170" s="6"/>
      <c r="D170" s="6"/>
      <c r="E170" s="6"/>
      <c r="F170" s="6"/>
      <c r="G170" s="6"/>
      <c r="H170" s="6"/>
      <c r="I170" s="6"/>
    </row>
    <row r="171" spans="1:9" s="1" customFormat="1" x14ac:dyDescent="0.2">
      <c r="A171" s="5"/>
      <c r="B171" s="3"/>
      <c r="C171" s="6"/>
      <c r="D171" s="6"/>
      <c r="E171" s="6"/>
      <c r="F171" s="6"/>
      <c r="G171" s="6"/>
      <c r="H171" s="6"/>
      <c r="I171" s="6"/>
    </row>
    <row r="172" spans="1:9" s="1" customFormat="1" x14ac:dyDescent="0.2">
      <c r="A172" s="5"/>
      <c r="B172" s="3"/>
      <c r="C172" s="6"/>
      <c r="D172" s="6"/>
      <c r="E172" s="6"/>
      <c r="F172" s="6"/>
      <c r="G172" s="6"/>
      <c r="H172" s="6"/>
      <c r="I172" s="6"/>
    </row>
    <row r="173" spans="1:9" s="1" customFormat="1" x14ac:dyDescent="0.2">
      <c r="A173" s="5"/>
      <c r="B173" s="3"/>
      <c r="C173" s="6"/>
      <c r="D173" s="6"/>
      <c r="E173" s="6"/>
      <c r="F173" s="6"/>
      <c r="G173" s="6"/>
      <c r="H173" s="6"/>
      <c r="I173" s="6"/>
    </row>
    <row r="174" spans="1:9" s="1" customFormat="1" x14ac:dyDescent="0.2">
      <c r="A174" s="5"/>
      <c r="B174" s="3"/>
      <c r="C174" s="6"/>
      <c r="D174" s="6"/>
      <c r="E174" s="6"/>
      <c r="F174" s="6"/>
      <c r="G174" s="6"/>
      <c r="H174" s="6"/>
      <c r="I174" s="6"/>
    </row>
    <row r="175" spans="1:9" s="1" customFormat="1" x14ac:dyDescent="0.2">
      <c r="A175" s="5"/>
      <c r="B175" s="3"/>
      <c r="C175" s="6"/>
      <c r="D175" s="6"/>
      <c r="E175" s="6"/>
      <c r="F175" s="6"/>
      <c r="G175" s="6"/>
      <c r="H175" s="6"/>
      <c r="I175" s="6"/>
    </row>
    <row r="176" spans="1:9" s="1" customFormat="1" x14ac:dyDescent="0.2">
      <c r="A176" s="5"/>
      <c r="B176" s="3"/>
      <c r="C176" s="6"/>
      <c r="D176" s="6"/>
      <c r="E176" s="6"/>
      <c r="F176" s="6"/>
      <c r="G176" s="6"/>
      <c r="H176" s="6"/>
      <c r="I176" s="6"/>
    </row>
    <row r="177" spans="1:9" s="1" customFormat="1" x14ac:dyDescent="0.2">
      <c r="A177" s="5"/>
      <c r="B177" s="3"/>
      <c r="C177" s="6"/>
      <c r="D177" s="6"/>
      <c r="E177" s="6"/>
      <c r="F177" s="6"/>
      <c r="G177" s="6"/>
      <c r="H177" s="6"/>
      <c r="I177" s="6"/>
    </row>
    <row r="178" spans="1:9" s="1" customFormat="1" x14ac:dyDescent="0.2">
      <c r="A178" s="5"/>
      <c r="B178" s="3"/>
      <c r="C178" s="6"/>
      <c r="D178" s="6"/>
      <c r="E178" s="6"/>
      <c r="F178" s="6"/>
      <c r="G178" s="6"/>
      <c r="H178" s="6"/>
      <c r="I178" s="6"/>
    </row>
    <row r="179" spans="1:9" s="1" customFormat="1" x14ac:dyDescent="0.2">
      <c r="A179" s="5"/>
      <c r="B179" s="3"/>
      <c r="C179" s="6"/>
      <c r="D179" s="6"/>
      <c r="E179" s="6"/>
      <c r="F179" s="6"/>
      <c r="G179" s="6"/>
      <c r="H179" s="6"/>
      <c r="I179" s="6"/>
    </row>
    <row r="180" spans="1:9" s="1" customFormat="1" x14ac:dyDescent="0.2">
      <c r="A180" s="5"/>
      <c r="B180" s="3"/>
      <c r="C180" s="6"/>
      <c r="D180" s="6"/>
      <c r="E180" s="6"/>
      <c r="F180" s="6"/>
      <c r="G180" s="6"/>
      <c r="H180" s="6"/>
      <c r="I180" s="6"/>
    </row>
    <row r="181" spans="1:9" s="1" customFormat="1" x14ac:dyDescent="0.2">
      <c r="A181" s="5"/>
      <c r="B181" s="3"/>
      <c r="C181" s="6"/>
      <c r="D181" s="6"/>
      <c r="E181" s="6"/>
      <c r="F181" s="6"/>
      <c r="G181" s="6"/>
      <c r="H181" s="6"/>
      <c r="I181" s="6"/>
    </row>
    <row r="182" spans="1:9" s="1" customFormat="1" x14ac:dyDescent="0.2">
      <c r="A182" s="5"/>
      <c r="B182" s="3"/>
      <c r="C182" s="6"/>
      <c r="D182" s="6"/>
      <c r="E182" s="6"/>
      <c r="F182" s="6"/>
      <c r="G182" s="6"/>
      <c r="H182" s="6"/>
      <c r="I182" s="6"/>
    </row>
    <row r="183" spans="1:9" s="1" customFormat="1" x14ac:dyDescent="0.2">
      <c r="A183" s="5"/>
      <c r="B183" s="3"/>
      <c r="C183" s="6"/>
      <c r="D183" s="6"/>
      <c r="E183" s="6"/>
      <c r="F183" s="6"/>
      <c r="G183" s="6"/>
      <c r="H183" s="6"/>
      <c r="I183" s="6"/>
    </row>
    <row r="184" spans="1:9" s="1" customFormat="1" x14ac:dyDescent="0.2">
      <c r="A184" s="5"/>
      <c r="B184" s="3"/>
      <c r="C184" s="6"/>
      <c r="D184" s="6"/>
      <c r="E184" s="6"/>
      <c r="F184" s="6"/>
      <c r="G184" s="6"/>
      <c r="H184" s="6"/>
      <c r="I184" s="6"/>
    </row>
    <row r="185" spans="1:9" s="1" customFormat="1" x14ac:dyDescent="0.2">
      <c r="A185" s="5"/>
      <c r="B185" s="3"/>
      <c r="C185" s="6"/>
      <c r="D185" s="6"/>
      <c r="E185" s="6"/>
      <c r="F185" s="6"/>
      <c r="G185" s="6"/>
      <c r="H185" s="6"/>
      <c r="I185" s="6"/>
    </row>
    <row r="186" spans="1:9" s="1" customFormat="1" x14ac:dyDescent="0.2">
      <c r="A186" s="5"/>
      <c r="B186" s="3"/>
      <c r="C186" s="6"/>
      <c r="D186" s="6"/>
      <c r="E186" s="6"/>
      <c r="F186" s="6"/>
      <c r="G186" s="6"/>
      <c r="H186" s="6"/>
      <c r="I186" s="6"/>
    </row>
    <row r="187" spans="1:9" s="1" customFormat="1" x14ac:dyDescent="0.2">
      <c r="A187" s="5"/>
      <c r="B187" s="3"/>
      <c r="C187" s="6"/>
      <c r="D187" s="6"/>
      <c r="E187" s="6"/>
      <c r="F187" s="6"/>
      <c r="G187" s="6"/>
      <c r="H187" s="6"/>
      <c r="I187" s="6"/>
    </row>
    <row r="188" spans="1:9" s="1" customFormat="1" x14ac:dyDescent="0.2">
      <c r="A188" s="5"/>
      <c r="B188" s="3"/>
      <c r="C188" s="6"/>
      <c r="D188" s="6"/>
      <c r="E188" s="6"/>
      <c r="F188" s="6"/>
      <c r="G188" s="6"/>
      <c r="H188" s="6"/>
      <c r="I188" s="6"/>
    </row>
    <row r="189" spans="1:9" s="1" customFormat="1" x14ac:dyDescent="0.2">
      <c r="A189" s="5"/>
      <c r="B189" s="3"/>
      <c r="C189" s="6"/>
      <c r="D189" s="6"/>
      <c r="E189" s="6"/>
      <c r="F189" s="6"/>
      <c r="G189" s="6"/>
      <c r="H189" s="6"/>
      <c r="I189" s="6"/>
    </row>
    <row r="190" spans="1:9" s="1" customFormat="1" x14ac:dyDescent="0.2">
      <c r="A190" s="5"/>
      <c r="B190" s="3"/>
      <c r="C190" s="6"/>
      <c r="D190" s="6"/>
      <c r="E190" s="6"/>
      <c r="F190" s="6"/>
      <c r="G190" s="6"/>
      <c r="H190" s="6"/>
      <c r="I190" s="6"/>
    </row>
    <row r="191" spans="1:9" s="1" customFormat="1" x14ac:dyDescent="0.2">
      <c r="A191" s="5"/>
      <c r="B191" s="3"/>
      <c r="C191" s="6"/>
      <c r="D191" s="6"/>
      <c r="E191" s="6"/>
      <c r="F191" s="6"/>
      <c r="G191" s="6"/>
      <c r="H191" s="6"/>
      <c r="I191" s="6"/>
    </row>
    <row r="192" spans="1:9" s="1" customFormat="1" x14ac:dyDescent="0.2">
      <c r="A192" s="5"/>
      <c r="B192" s="3"/>
      <c r="C192" s="6"/>
      <c r="D192" s="6"/>
      <c r="E192" s="6"/>
      <c r="F192" s="6"/>
      <c r="G192" s="6"/>
      <c r="H192" s="6"/>
      <c r="I192" s="6"/>
    </row>
    <row r="193" spans="1:9" s="1" customFormat="1" x14ac:dyDescent="0.2">
      <c r="A193" s="5"/>
      <c r="B193" s="3"/>
      <c r="C193" s="6"/>
      <c r="D193" s="6"/>
      <c r="E193" s="6"/>
      <c r="F193" s="6"/>
      <c r="G193" s="6"/>
      <c r="H193" s="6"/>
      <c r="I193" s="6"/>
    </row>
    <row r="194" spans="1:9" s="1" customFormat="1" x14ac:dyDescent="0.2">
      <c r="A194" s="5"/>
      <c r="B194" s="3"/>
      <c r="C194" s="6"/>
      <c r="D194" s="6"/>
      <c r="E194" s="6"/>
      <c r="F194" s="6"/>
      <c r="G194" s="6"/>
      <c r="H194" s="6"/>
      <c r="I194" s="6"/>
    </row>
    <row r="195" spans="1:9" s="1" customFormat="1" x14ac:dyDescent="0.2">
      <c r="A195" s="5"/>
      <c r="B195" s="3"/>
      <c r="C195" s="6"/>
      <c r="D195" s="6"/>
      <c r="E195" s="6"/>
      <c r="F195" s="6"/>
      <c r="G195" s="6"/>
      <c r="H195" s="6"/>
      <c r="I195" s="6"/>
    </row>
    <row r="196" spans="1:9" s="1" customFormat="1" x14ac:dyDescent="0.2">
      <c r="A196" s="5"/>
      <c r="B196" s="3"/>
      <c r="C196" s="6"/>
      <c r="D196" s="6"/>
      <c r="E196" s="6"/>
      <c r="F196" s="6"/>
      <c r="G196" s="6"/>
      <c r="H196" s="6"/>
      <c r="I196" s="6"/>
    </row>
    <row r="197" spans="1:9" s="1" customFormat="1" x14ac:dyDescent="0.2">
      <c r="A197" s="5"/>
      <c r="B197" s="3"/>
      <c r="C197" s="6"/>
      <c r="D197" s="6"/>
      <c r="E197" s="6"/>
      <c r="F197" s="6"/>
      <c r="G197" s="6"/>
      <c r="H197" s="6"/>
      <c r="I197" s="6"/>
    </row>
    <row r="198" spans="1:9" s="1" customFormat="1" x14ac:dyDescent="0.2">
      <c r="A198" s="5"/>
      <c r="B198" s="3"/>
      <c r="C198" s="6"/>
      <c r="D198" s="6"/>
      <c r="E198" s="6"/>
      <c r="F198" s="6"/>
      <c r="G198" s="6"/>
      <c r="H198" s="6"/>
      <c r="I198" s="6"/>
    </row>
    <row r="199" spans="1:9" s="1" customFormat="1" x14ac:dyDescent="0.2">
      <c r="A199" s="5"/>
      <c r="B199" s="3"/>
      <c r="C199" s="6"/>
      <c r="D199" s="6"/>
      <c r="E199" s="6"/>
      <c r="F199" s="6"/>
      <c r="G199" s="6"/>
      <c r="H199" s="6"/>
      <c r="I199" s="6"/>
    </row>
    <row r="200" spans="1:9" s="1" customFormat="1" x14ac:dyDescent="0.2">
      <c r="A200" s="5"/>
      <c r="B200" s="3"/>
      <c r="C200" s="6"/>
      <c r="D200" s="6"/>
      <c r="E200" s="6"/>
      <c r="F200" s="6"/>
      <c r="G200" s="6"/>
      <c r="H200" s="6"/>
      <c r="I200" s="6"/>
    </row>
    <row r="201" spans="1:9" s="1" customFormat="1" x14ac:dyDescent="0.2">
      <c r="A201" s="5"/>
      <c r="B201" s="3"/>
      <c r="C201" s="6"/>
      <c r="D201" s="6"/>
      <c r="E201" s="6"/>
      <c r="F201" s="6"/>
      <c r="G201" s="6"/>
      <c r="H201" s="6"/>
      <c r="I201" s="6"/>
    </row>
    <row r="202" spans="1:9" s="1" customFormat="1" x14ac:dyDescent="0.2">
      <c r="A202" s="5"/>
      <c r="B202" s="3"/>
      <c r="C202" s="6"/>
      <c r="D202" s="6"/>
      <c r="E202" s="6"/>
      <c r="F202" s="6"/>
      <c r="G202" s="6"/>
      <c r="H202" s="6"/>
      <c r="I202" s="6"/>
    </row>
    <row r="203" spans="1:9" s="1" customFormat="1" x14ac:dyDescent="0.2">
      <c r="A203" s="5"/>
      <c r="B203" s="3"/>
      <c r="C203" s="6"/>
      <c r="D203" s="6"/>
      <c r="E203" s="6"/>
      <c r="F203" s="6"/>
      <c r="G203" s="6"/>
      <c r="H203" s="6"/>
      <c r="I203" s="6"/>
    </row>
    <row r="204" spans="1:9" s="1" customFormat="1" x14ac:dyDescent="0.2">
      <c r="A204" s="5"/>
      <c r="B204" s="3"/>
      <c r="C204" s="6"/>
      <c r="D204" s="6"/>
      <c r="E204" s="6"/>
      <c r="F204" s="6"/>
      <c r="G204" s="6"/>
      <c r="H204" s="6"/>
      <c r="I204" s="6"/>
    </row>
    <row r="205" spans="1:9" s="1" customFormat="1" x14ac:dyDescent="0.2">
      <c r="A205" s="5"/>
      <c r="B205" s="3"/>
      <c r="C205" s="6"/>
      <c r="D205" s="6"/>
      <c r="E205" s="6"/>
      <c r="F205" s="6"/>
      <c r="G205" s="6"/>
      <c r="H205" s="6"/>
      <c r="I205" s="6"/>
    </row>
    <row r="206" spans="1:9" s="1" customFormat="1" x14ac:dyDescent="0.2">
      <c r="A206" s="5"/>
      <c r="B206" s="3"/>
      <c r="C206" s="6"/>
      <c r="D206" s="6"/>
      <c r="E206" s="6"/>
      <c r="F206" s="6"/>
      <c r="G206" s="6"/>
      <c r="H206" s="6"/>
      <c r="I206" s="6"/>
    </row>
    <row r="207" spans="1:9" s="1" customFormat="1" x14ac:dyDescent="0.2">
      <c r="A207" s="5"/>
      <c r="B207" s="3"/>
      <c r="C207" s="6"/>
      <c r="D207" s="6"/>
      <c r="E207" s="6"/>
      <c r="F207" s="6"/>
      <c r="G207" s="6"/>
      <c r="H207" s="6"/>
      <c r="I207" s="6"/>
    </row>
    <row r="208" spans="1:9" s="1" customFormat="1" x14ac:dyDescent="0.2">
      <c r="A208" s="5"/>
      <c r="B208" s="3"/>
      <c r="C208" s="6"/>
      <c r="D208" s="6"/>
      <c r="E208" s="6"/>
      <c r="F208" s="6"/>
      <c r="G208" s="6"/>
      <c r="H208" s="6"/>
      <c r="I208" s="6"/>
    </row>
    <row r="209" spans="1:9" s="1" customFormat="1" x14ac:dyDescent="0.2">
      <c r="A209" s="5"/>
      <c r="B209" s="3"/>
      <c r="C209" s="6"/>
      <c r="D209" s="6"/>
      <c r="E209" s="6"/>
      <c r="F209" s="6"/>
      <c r="G209" s="6"/>
      <c r="H209" s="6"/>
      <c r="I209" s="6"/>
    </row>
    <row r="210" spans="1:9" s="1" customFormat="1" x14ac:dyDescent="0.2">
      <c r="A210" s="5"/>
      <c r="B210" s="3"/>
      <c r="C210" s="6"/>
      <c r="D210" s="6"/>
      <c r="E210" s="6"/>
      <c r="F210" s="6"/>
      <c r="G210" s="6"/>
      <c r="H210" s="6"/>
      <c r="I210" s="6"/>
    </row>
    <row r="211" spans="1:9" s="1" customFormat="1" x14ac:dyDescent="0.2">
      <c r="A211" s="5"/>
      <c r="B211" s="3"/>
      <c r="C211" s="6"/>
      <c r="D211" s="6"/>
      <c r="E211" s="6"/>
      <c r="F211" s="6"/>
      <c r="G211" s="6"/>
      <c r="H211" s="6"/>
      <c r="I211" s="6"/>
    </row>
    <row r="212" spans="1:9" s="1" customFormat="1" x14ac:dyDescent="0.2">
      <c r="A212" s="5"/>
      <c r="B212" s="3"/>
      <c r="C212" s="6"/>
      <c r="D212" s="6"/>
      <c r="E212" s="6"/>
      <c r="F212" s="6"/>
      <c r="G212" s="6"/>
      <c r="H212" s="6"/>
      <c r="I212" s="6"/>
    </row>
    <row r="213" spans="1:9" s="1" customFormat="1" x14ac:dyDescent="0.2">
      <c r="A213" s="5"/>
      <c r="B213" s="3"/>
      <c r="C213" s="6"/>
      <c r="D213" s="6"/>
      <c r="E213" s="6"/>
      <c r="F213" s="6"/>
      <c r="G213" s="6"/>
      <c r="H213" s="6"/>
      <c r="I213" s="6"/>
    </row>
    <row r="214" spans="1:9" s="1" customFormat="1" x14ac:dyDescent="0.2">
      <c r="A214" s="5"/>
      <c r="B214" s="3"/>
      <c r="C214" s="6"/>
      <c r="D214" s="6"/>
      <c r="E214" s="6"/>
      <c r="F214" s="6"/>
      <c r="G214" s="6"/>
      <c r="H214" s="6"/>
      <c r="I214" s="6"/>
    </row>
    <row r="215" spans="1:9" s="1" customFormat="1" x14ac:dyDescent="0.2">
      <c r="A215" s="5"/>
      <c r="B215" s="3"/>
      <c r="C215" s="6"/>
      <c r="D215" s="6"/>
      <c r="E215" s="6"/>
      <c r="F215" s="6"/>
      <c r="G215" s="6"/>
      <c r="H215" s="6"/>
      <c r="I215" s="6"/>
    </row>
    <row r="216" spans="1:9" s="1" customFormat="1" x14ac:dyDescent="0.2">
      <c r="A216" s="5"/>
      <c r="B216" s="3"/>
      <c r="C216" s="6"/>
      <c r="D216" s="6"/>
      <c r="E216" s="6"/>
      <c r="F216" s="6"/>
      <c r="G216" s="6"/>
      <c r="H216" s="6"/>
      <c r="I216" s="6"/>
    </row>
    <row r="217" spans="1:9" s="1" customFormat="1" x14ac:dyDescent="0.2">
      <c r="A217" s="5"/>
      <c r="B217" s="3"/>
      <c r="C217" s="6"/>
      <c r="D217" s="6"/>
      <c r="E217" s="6"/>
      <c r="F217" s="6"/>
      <c r="G217" s="6"/>
      <c r="H217" s="6"/>
      <c r="I217" s="6"/>
    </row>
    <row r="218" spans="1:9" s="1" customFormat="1" x14ac:dyDescent="0.2">
      <c r="A218" s="5"/>
      <c r="B218" s="3"/>
      <c r="C218" s="6"/>
      <c r="D218" s="6"/>
      <c r="E218" s="6"/>
      <c r="F218" s="6"/>
      <c r="G218" s="6"/>
      <c r="H218" s="6"/>
      <c r="I218" s="6"/>
    </row>
    <row r="219" spans="1:9" s="1" customFormat="1" x14ac:dyDescent="0.2">
      <c r="A219" s="5"/>
      <c r="B219" s="3"/>
      <c r="C219" s="6"/>
      <c r="D219" s="6"/>
      <c r="E219" s="6"/>
      <c r="F219" s="6"/>
      <c r="G219" s="6"/>
      <c r="H219" s="6"/>
      <c r="I219" s="6"/>
    </row>
    <row r="220" spans="1:9" s="1" customFormat="1" x14ac:dyDescent="0.2">
      <c r="A220" s="5"/>
      <c r="B220" s="3"/>
      <c r="C220" s="6"/>
      <c r="D220" s="6"/>
      <c r="E220" s="6"/>
      <c r="F220" s="6"/>
      <c r="G220" s="6"/>
      <c r="H220" s="6"/>
      <c r="I220" s="6"/>
    </row>
    <row r="221" spans="1:9" s="1" customFormat="1" x14ac:dyDescent="0.2">
      <c r="A221" s="5"/>
      <c r="B221" s="3"/>
      <c r="C221" s="6"/>
      <c r="D221" s="6"/>
      <c r="E221" s="6"/>
      <c r="F221" s="6"/>
      <c r="G221" s="6"/>
      <c r="H221" s="6"/>
      <c r="I221" s="6"/>
    </row>
    <row r="222" spans="1:9" s="1" customFormat="1" x14ac:dyDescent="0.2">
      <c r="A222" s="5"/>
      <c r="B222" s="3"/>
      <c r="C222" s="6"/>
      <c r="D222" s="6"/>
      <c r="E222" s="6"/>
      <c r="F222" s="6"/>
      <c r="G222" s="6"/>
      <c r="H222" s="6"/>
      <c r="I222" s="6"/>
    </row>
    <row r="223" spans="1:9" s="1" customFormat="1" x14ac:dyDescent="0.2">
      <c r="A223" s="5"/>
      <c r="B223" s="3"/>
      <c r="C223" s="6"/>
      <c r="D223" s="6"/>
      <c r="E223" s="6"/>
      <c r="F223" s="6"/>
      <c r="G223" s="6"/>
      <c r="H223" s="6"/>
      <c r="I223" s="6"/>
    </row>
    <row r="224" spans="1:9" s="1" customFormat="1" x14ac:dyDescent="0.2">
      <c r="A224" s="5"/>
      <c r="B224" s="3"/>
      <c r="C224" s="6"/>
      <c r="D224" s="6"/>
      <c r="E224" s="6"/>
      <c r="F224" s="6"/>
      <c r="G224" s="6"/>
      <c r="H224" s="6"/>
      <c r="I224" s="6"/>
    </row>
    <row r="225" spans="1:9" s="1" customFormat="1" x14ac:dyDescent="0.2">
      <c r="A225" s="5"/>
      <c r="B225" s="3"/>
      <c r="C225" s="6"/>
      <c r="D225" s="6"/>
      <c r="E225" s="6"/>
      <c r="F225" s="6"/>
      <c r="G225" s="6"/>
      <c r="H225" s="6"/>
      <c r="I225" s="6"/>
    </row>
    <row r="226" spans="1:9" s="1" customFormat="1" x14ac:dyDescent="0.2">
      <c r="A226" s="5"/>
      <c r="B226" s="3"/>
      <c r="C226" s="6"/>
      <c r="D226" s="6"/>
      <c r="E226" s="6"/>
      <c r="F226" s="6"/>
      <c r="G226" s="6"/>
      <c r="H226" s="6"/>
      <c r="I226" s="6"/>
    </row>
    <row r="227" spans="1:9" s="1" customFormat="1" x14ac:dyDescent="0.2">
      <c r="A227" s="5"/>
      <c r="B227" s="3"/>
      <c r="C227" s="6"/>
      <c r="D227" s="6"/>
      <c r="E227" s="6"/>
      <c r="F227" s="6"/>
      <c r="G227" s="6"/>
      <c r="H227" s="6"/>
      <c r="I227" s="6"/>
    </row>
    <row r="228" spans="1:9" s="1" customFormat="1" x14ac:dyDescent="0.2">
      <c r="A228" s="5"/>
      <c r="B228" s="3"/>
      <c r="C228" s="6"/>
      <c r="D228" s="6"/>
      <c r="E228" s="6"/>
      <c r="F228" s="6"/>
      <c r="G228" s="6"/>
      <c r="H228" s="6"/>
      <c r="I228" s="6"/>
    </row>
    <row r="229" spans="1:9" s="1" customFormat="1" x14ac:dyDescent="0.2">
      <c r="A229" s="5"/>
      <c r="B229" s="3"/>
      <c r="C229" s="6"/>
      <c r="D229" s="6"/>
      <c r="E229" s="6"/>
      <c r="F229" s="6"/>
      <c r="G229" s="6"/>
      <c r="H229" s="6"/>
      <c r="I229" s="6"/>
    </row>
    <row r="230" spans="1:9" s="1" customFormat="1" x14ac:dyDescent="0.2">
      <c r="A230" s="5"/>
      <c r="B230" s="3"/>
      <c r="C230" s="6"/>
      <c r="D230" s="6"/>
      <c r="E230" s="6"/>
      <c r="F230" s="6"/>
      <c r="G230" s="6"/>
      <c r="H230" s="6"/>
      <c r="I230" s="6"/>
    </row>
    <row r="231" spans="1:9" s="1" customFormat="1" x14ac:dyDescent="0.2">
      <c r="A231" s="5"/>
      <c r="B231" s="3"/>
      <c r="C231" s="6"/>
      <c r="D231" s="6"/>
      <c r="E231" s="6"/>
      <c r="F231" s="6"/>
      <c r="G231" s="6"/>
      <c r="H231" s="6"/>
      <c r="I231" s="6"/>
    </row>
    <row r="232" spans="1:9" s="1" customFormat="1" x14ac:dyDescent="0.2">
      <c r="A232" s="5"/>
      <c r="B232" s="3"/>
      <c r="C232" s="6"/>
      <c r="D232" s="6"/>
      <c r="E232" s="6"/>
      <c r="F232" s="6"/>
      <c r="G232" s="6"/>
      <c r="H232" s="6"/>
      <c r="I232" s="6"/>
    </row>
    <row r="233" spans="1:9" s="1" customFormat="1" x14ac:dyDescent="0.2">
      <c r="A233" s="5"/>
      <c r="B233" s="3"/>
      <c r="C233" s="6"/>
      <c r="D233" s="6"/>
      <c r="E233" s="6"/>
      <c r="F233" s="6"/>
      <c r="G233" s="6"/>
      <c r="H233" s="6"/>
      <c r="I233" s="6"/>
    </row>
    <row r="234" spans="1:9" s="1" customFormat="1" x14ac:dyDescent="0.2">
      <c r="A234" s="5"/>
      <c r="B234" s="3"/>
      <c r="C234" s="6"/>
      <c r="D234" s="6"/>
      <c r="E234" s="6"/>
      <c r="F234" s="6"/>
      <c r="G234" s="6"/>
      <c r="H234" s="6"/>
      <c r="I234" s="6"/>
    </row>
    <row r="235" spans="1:9" s="1" customFormat="1" x14ac:dyDescent="0.2">
      <c r="A235" s="5"/>
      <c r="B235" s="3"/>
      <c r="C235" s="6"/>
      <c r="D235" s="6"/>
      <c r="E235" s="6"/>
      <c r="F235" s="6"/>
      <c r="G235" s="6"/>
      <c r="H235" s="6"/>
      <c r="I235" s="6"/>
    </row>
    <row r="236" spans="1:9" s="1" customFormat="1" x14ac:dyDescent="0.2">
      <c r="A236" s="5"/>
      <c r="B236" s="3"/>
      <c r="C236" s="6"/>
      <c r="D236" s="6"/>
      <c r="E236" s="6"/>
      <c r="F236" s="6"/>
      <c r="G236" s="6"/>
      <c r="H236" s="6"/>
      <c r="I236" s="6"/>
    </row>
    <row r="237" spans="1:9" s="1" customFormat="1" x14ac:dyDescent="0.2">
      <c r="A237" s="5"/>
      <c r="B237" s="3"/>
      <c r="C237" s="6"/>
      <c r="D237" s="6"/>
      <c r="E237" s="6"/>
      <c r="F237" s="6"/>
      <c r="G237" s="6"/>
      <c r="H237" s="6"/>
      <c r="I237" s="6"/>
    </row>
    <row r="238" spans="1:9" s="1" customFormat="1" x14ac:dyDescent="0.2">
      <c r="A238" s="5"/>
      <c r="B238" s="3"/>
      <c r="C238" s="6"/>
      <c r="D238" s="6"/>
      <c r="E238" s="6"/>
      <c r="F238" s="6"/>
      <c r="G238" s="6"/>
      <c r="H238" s="6"/>
      <c r="I238" s="6"/>
    </row>
    <row r="239" spans="1:9" s="1" customFormat="1" x14ac:dyDescent="0.2">
      <c r="A239" s="5"/>
      <c r="B239" s="3"/>
      <c r="C239" s="6"/>
      <c r="D239" s="6"/>
      <c r="E239" s="6"/>
      <c r="F239" s="6"/>
      <c r="G239" s="6"/>
      <c r="H239" s="6"/>
      <c r="I239" s="6"/>
    </row>
    <row r="240" spans="1:9" s="1" customFormat="1" x14ac:dyDescent="0.2">
      <c r="A240" s="5"/>
      <c r="B240" s="3"/>
      <c r="C240" s="6"/>
      <c r="D240" s="6"/>
      <c r="E240" s="6"/>
      <c r="F240" s="6"/>
      <c r="G240" s="6"/>
      <c r="H240" s="6"/>
      <c r="I240" s="6"/>
    </row>
    <row r="241" spans="1:9" s="1" customFormat="1" x14ac:dyDescent="0.2">
      <c r="A241" s="5"/>
      <c r="B241" s="3"/>
      <c r="C241" s="6"/>
      <c r="D241" s="6"/>
      <c r="E241" s="6"/>
      <c r="F241" s="6"/>
      <c r="G241" s="6"/>
      <c r="H241" s="6"/>
      <c r="I241" s="6"/>
    </row>
    <row r="242" spans="1:9" s="1" customFormat="1" x14ac:dyDescent="0.2">
      <c r="A242" s="5"/>
      <c r="B242" s="3"/>
      <c r="C242" s="6"/>
      <c r="D242" s="6"/>
      <c r="E242" s="6"/>
      <c r="F242" s="6"/>
      <c r="G242" s="6"/>
      <c r="H242" s="6"/>
      <c r="I242" s="6"/>
    </row>
    <row r="243" spans="1:9" s="1" customFormat="1" x14ac:dyDescent="0.2">
      <c r="A243" s="5"/>
      <c r="B243" s="3"/>
      <c r="C243" s="6"/>
      <c r="D243" s="6"/>
      <c r="E243" s="6"/>
      <c r="F243" s="6"/>
      <c r="G243" s="6"/>
      <c r="H243" s="6"/>
      <c r="I243" s="6"/>
    </row>
    <row r="244" spans="1:9" s="1" customFormat="1" x14ac:dyDescent="0.2">
      <c r="A244" s="5"/>
      <c r="B244" s="3"/>
      <c r="C244" s="6"/>
      <c r="D244" s="6"/>
      <c r="E244" s="6"/>
      <c r="F244" s="6"/>
      <c r="G244" s="6"/>
      <c r="H244" s="6"/>
      <c r="I244" s="6"/>
    </row>
    <row r="245" spans="1:9" s="1" customFormat="1" x14ac:dyDescent="0.2">
      <c r="A245" s="5"/>
      <c r="B245" s="3"/>
      <c r="C245" s="6"/>
      <c r="D245" s="6"/>
      <c r="E245" s="6"/>
      <c r="F245" s="6"/>
      <c r="G245" s="6"/>
      <c r="H245" s="6"/>
      <c r="I245" s="6"/>
    </row>
    <row r="246" spans="1:9" s="1" customFormat="1" x14ac:dyDescent="0.2">
      <c r="A246" s="5"/>
      <c r="B246" s="3"/>
      <c r="C246" s="6"/>
      <c r="D246" s="6"/>
      <c r="E246" s="6"/>
      <c r="F246" s="6"/>
      <c r="G246" s="6"/>
      <c r="H246" s="6"/>
      <c r="I246" s="6"/>
    </row>
    <row r="247" spans="1:9" s="1" customFormat="1" x14ac:dyDescent="0.2">
      <c r="A247" s="5"/>
      <c r="B247" s="3"/>
      <c r="C247" s="6"/>
      <c r="D247" s="6"/>
      <c r="E247" s="6"/>
      <c r="F247" s="6"/>
      <c r="G247" s="6"/>
      <c r="H247" s="6"/>
      <c r="I247" s="6"/>
    </row>
    <row r="248" spans="1:9" s="1" customFormat="1" x14ac:dyDescent="0.2">
      <c r="A248" s="5"/>
      <c r="B248" s="3"/>
      <c r="C248" s="6"/>
      <c r="D248" s="6"/>
      <c r="E248" s="6"/>
      <c r="F248" s="6"/>
      <c r="G248" s="6"/>
      <c r="H248" s="6"/>
      <c r="I248" s="6"/>
    </row>
    <row r="249" spans="1:9" s="1" customFormat="1" x14ac:dyDescent="0.2">
      <c r="A249" s="5"/>
      <c r="B249" s="3"/>
      <c r="C249" s="6"/>
      <c r="D249" s="6"/>
      <c r="E249" s="6"/>
      <c r="F249" s="6"/>
      <c r="G249" s="6"/>
      <c r="H249" s="6"/>
      <c r="I249" s="6"/>
    </row>
    <row r="250" spans="1:9" s="1" customFormat="1" x14ac:dyDescent="0.2">
      <c r="A250" s="5"/>
      <c r="B250" s="3"/>
      <c r="C250" s="6"/>
      <c r="D250" s="6"/>
      <c r="E250" s="6"/>
      <c r="F250" s="6"/>
      <c r="G250" s="6"/>
      <c r="H250" s="6"/>
      <c r="I250" s="6"/>
    </row>
    <row r="251" spans="1:9" s="1" customFormat="1" x14ac:dyDescent="0.2">
      <c r="A251" s="5"/>
      <c r="B251" s="3"/>
      <c r="C251" s="6"/>
      <c r="D251" s="6"/>
      <c r="E251" s="6"/>
      <c r="F251" s="6"/>
      <c r="G251" s="6"/>
      <c r="H251" s="6"/>
      <c r="I251" s="6"/>
    </row>
    <row r="252" spans="1:9" s="1" customFormat="1" x14ac:dyDescent="0.2">
      <c r="A252" s="5"/>
      <c r="B252" s="3"/>
      <c r="C252" s="6"/>
      <c r="D252" s="6"/>
      <c r="E252" s="6"/>
      <c r="F252" s="6"/>
      <c r="G252" s="6"/>
      <c r="H252" s="6"/>
      <c r="I252" s="6"/>
    </row>
    <row r="253" spans="1:9" s="1" customFormat="1" x14ac:dyDescent="0.2">
      <c r="A253" s="5"/>
      <c r="B253" s="3"/>
      <c r="C253" s="6"/>
      <c r="D253" s="6"/>
      <c r="E253" s="6"/>
      <c r="F253" s="6"/>
      <c r="G253" s="6"/>
      <c r="H253" s="6"/>
      <c r="I253" s="6"/>
    </row>
    <row r="254" spans="1:9" s="1" customFormat="1" x14ac:dyDescent="0.2">
      <c r="A254" s="5"/>
      <c r="B254" s="3"/>
      <c r="C254" s="6"/>
      <c r="D254" s="6"/>
      <c r="E254" s="6"/>
      <c r="F254" s="6"/>
      <c r="G254" s="6"/>
      <c r="H254" s="6"/>
      <c r="I254" s="6"/>
    </row>
    <row r="255" spans="1:9" s="1" customFormat="1" x14ac:dyDescent="0.2">
      <c r="A255" s="5"/>
      <c r="B255" s="3"/>
      <c r="C255" s="6"/>
      <c r="D255" s="6"/>
      <c r="E255" s="6"/>
      <c r="F255" s="6"/>
      <c r="G255" s="6"/>
      <c r="H255" s="6"/>
      <c r="I255" s="6"/>
    </row>
    <row r="256" spans="1:9" s="1" customFormat="1" x14ac:dyDescent="0.2">
      <c r="A256" s="5"/>
      <c r="B256" s="3"/>
      <c r="C256" s="6"/>
      <c r="D256" s="6"/>
      <c r="E256" s="6"/>
      <c r="F256" s="6"/>
      <c r="G256" s="6"/>
      <c r="H256" s="6"/>
      <c r="I256" s="6"/>
    </row>
    <row r="257" spans="1:9" s="1" customFormat="1" x14ac:dyDescent="0.2">
      <c r="A257" s="5"/>
      <c r="B257" s="3"/>
      <c r="C257" s="6"/>
      <c r="D257" s="6"/>
      <c r="E257" s="6"/>
      <c r="F257" s="6"/>
      <c r="G257" s="6"/>
      <c r="H257" s="6"/>
      <c r="I257" s="6"/>
    </row>
    <row r="258" spans="1:9" s="1" customFormat="1" x14ac:dyDescent="0.2">
      <c r="A258" s="5"/>
      <c r="B258" s="3"/>
      <c r="C258" s="6"/>
      <c r="D258" s="6"/>
      <c r="E258" s="6"/>
      <c r="F258" s="6"/>
      <c r="G258" s="6"/>
      <c r="H258" s="6"/>
      <c r="I258" s="6"/>
    </row>
    <row r="259" spans="1:9" s="1" customFormat="1" x14ac:dyDescent="0.2">
      <c r="A259" s="5"/>
      <c r="B259" s="3"/>
      <c r="C259" s="6"/>
      <c r="D259" s="6"/>
      <c r="E259" s="6"/>
      <c r="F259" s="6"/>
      <c r="G259" s="6"/>
      <c r="H259" s="6"/>
      <c r="I259" s="6"/>
    </row>
    <row r="260" spans="1:9" s="1" customFormat="1" x14ac:dyDescent="0.2">
      <c r="A260" s="5"/>
      <c r="B260" s="3"/>
      <c r="C260" s="6"/>
      <c r="D260" s="6"/>
      <c r="E260" s="6"/>
      <c r="F260" s="6"/>
      <c r="G260" s="6"/>
      <c r="H260" s="6"/>
      <c r="I260" s="6"/>
    </row>
    <row r="261" spans="1:9" s="1" customFormat="1" x14ac:dyDescent="0.2">
      <c r="A261" s="5"/>
      <c r="B261" s="3"/>
      <c r="C261" s="6"/>
      <c r="D261" s="6"/>
      <c r="E261" s="6"/>
      <c r="F261" s="6"/>
      <c r="G261" s="6"/>
      <c r="H261" s="6"/>
      <c r="I261" s="6"/>
    </row>
    <row r="262" spans="1:9" s="1" customFormat="1" x14ac:dyDescent="0.2">
      <c r="A262" s="5"/>
      <c r="B262" s="3"/>
      <c r="C262" s="6"/>
      <c r="D262" s="6"/>
      <c r="E262" s="6"/>
      <c r="F262" s="6"/>
      <c r="G262" s="6"/>
      <c r="H262" s="6"/>
      <c r="I262" s="6"/>
    </row>
    <row r="263" spans="1:9" s="1" customFormat="1" x14ac:dyDescent="0.2">
      <c r="A263" s="5"/>
      <c r="B263" s="3"/>
      <c r="C263" s="6"/>
      <c r="D263" s="6"/>
      <c r="E263" s="6"/>
      <c r="F263" s="6"/>
      <c r="G263" s="6"/>
      <c r="H263" s="6"/>
      <c r="I263" s="6"/>
    </row>
    <row r="264" spans="1:9" s="1" customFormat="1" x14ac:dyDescent="0.2">
      <c r="A264" s="5"/>
      <c r="B264" s="3"/>
      <c r="C264" s="6"/>
      <c r="D264" s="6"/>
      <c r="E264" s="6"/>
      <c r="F264" s="6"/>
      <c r="G264" s="6"/>
      <c r="H264" s="6"/>
      <c r="I264" s="6"/>
    </row>
    <row r="265" spans="1:9" s="1" customFormat="1" x14ac:dyDescent="0.2">
      <c r="A265" s="5"/>
      <c r="B265" s="3"/>
      <c r="C265" s="6"/>
      <c r="D265" s="6"/>
      <c r="E265" s="6"/>
      <c r="F265" s="6"/>
      <c r="G265" s="6"/>
      <c r="H265" s="6"/>
      <c r="I265" s="6"/>
    </row>
    <row r="266" spans="1:9" s="1" customFormat="1" x14ac:dyDescent="0.2">
      <c r="A266" s="5"/>
      <c r="B266" s="3"/>
      <c r="C266" s="6"/>
      <c r="D266" s="6"/>
      <c r="E266" s="6"/>
      <c r="F266" s="6"/>
      <c r="G266" s="6"/>
      <c r="H266" s="6"/>
      <c r="I266" s="6"/>
    </row>
    <row r="267" spans="1:9" s="1" customFormat="1" x14ac:dyDescent="0.2">
      <c r="A267" s="5"/>
      <c r="B267" s="3"/>
      <c r="C267" s="6"/>
      <c r="D267" s="6"/>
      <c r="E267" s="6"/>
      <c r="F267" s="6"/>
      <c r="G267" s="6"/>
      <c r="H267" s="6"/>
      <c r="I267" s="6"/>
    </row>
    <row r="268" spans="1:9" s="1" customFormat="1" x14ac:dyDescent="0.2">
      <c r="A268" s="5"/>
      <c r="B268" s="3"/>
      <c r="C268" s="6"/>
      <c r="D268" s="6"/>
      <c r="E268" s="6"/>
      <c r="F268" s="6"/>
      <c r="G268" s="6"/>
      <c r="H268" s="6"/>
      <c r="I268" s="6"/>
    </row>
    <row r="269" spans="1:9" s="1" customFormat="1" x14ac:dyDescent="0.2">
      <c r="A269" s="5"/>
      <c r="B269" s="3"/>
      <c r="C269" s="6"/>
      <c r="D269" s="6"/>
      <c r="E269" s="6"/>
      <c r="F269" s="6"/>
      <c r="G269" s="6"/>
      <c r="H269" s="6"/>
      <c r="I269" s="6"/>
    </row>
    <row r="270" spans="1:9" s="1" customFormat="1" x14ac:dyDescent="0.2">
      <c r="A270" s="5"/>
      <c r="B270" s="3"/>
      <c r="C270" s="6"/>
      <c r="D270" s="6"/>
      <c r="E270" s="6"/>
      <c r="F270" s="6"/>
      <c r="G270" s="6"/>
      <c r="H270" s="6"/>
      <c r="I270" s="6"/>
    </row>
    <row r="271" spans="1:9" s="1" customFormat="1" x14ac:dyDescent="0.2">
      <c r="A271" s="5"/>
      <c r="B271" s="3"/>
      <c r="C271" s="6"/>
      <c r="D271" s="6"/>
      <c r="E271" s="6"/>
      <c r="F271" s="6"/>
      <c r="G271" s="6"/>
      <c r="H271" s="6"/>
      <c r="I271" s="6"/>
    </row>
    <row r="272" spans="1:9" s="1" customFormat="1" x14ac:dyDescent="0.2">
      <c r="A272" s="5"/>
      <c r="B272" s="3"/>
      <c r="C272" s="6"/>
      <c r="D272" s="6"/>
      <c r="E272" s="6"/>
      <c r="F272" s="6"/>
      <c r="G272" s="6"/>
      <c r="H272" s="6"/>
      <c r="I272" s="6"/>
    </row>
    <row r="273" spans="1:9" s="1" customFormat="1" x14ac:dyDescent="0.2">
      <c r="A273" s="5"/>
      <c r="B273" s="3"/>
      <c r="C273" s="6"/>
      <c r="D273" s="6"/>
      <c r="E273" s="6"/>
      <c r="F273" s="6"/>
      <c r="G273" s="6"/>
      <c r="H273" s="6"/>
      <c r="I273" s="6"/>
    </row>
    <row r="274" spans="1:9" s="1" customFormat="1" x14ac:dyDescent="0.2">
      <c r="A274" s="5"/>
      <c r="B274" s="3"/>
      <c r="C274" s="6"/>
      <c r="D274" s="6"/>
      <c r="E274" s="6"/>
      <c r="F274" s="6"/>
      <c r="G274" s="6"/>
      <c r="H274" s="6"/>
      <c r="I274" s="6"/>
    </row>
    <row r="275" spans="1:9" s="1" customFormat="1" x14ac:dyDescent="0.2">
      <c r="A275" s="5"/>
      <c r="B275" s="3"/>
      <c r="C275" s="6"/>
      <c r="D275" s="6"/>
      <c r="E275" s="6"/>
      <c r="F275" s="6"/>
      <c r="G275" s="6"/>
      <c r="H275" s="6"/>
      <c r="I275" s="6"/>
    </row>
    <row r="276" spans="1:9" s="1" customFormat="1" x14ac:dyDescent="0.2">
      <c r="A276" s="5"/>
      <c r="B276" s="3"/>
      <c r="C276" s="6"/>
      <c r="D276" s="6"/>
      <c r="E276" s="6"/>
      <c r="F276" s="6"/>
      <c r="G276" s="6"/>
      <c r="H276" s="6"/>
      <c r="I276" s="6"/>
    </row>
    <row r="277" spans="1:9" s="1" customFormat="1" x14ac:dyDescent="0.2">
      <c r="A277" s="5"/>
      <c r="B277" s="3"/>
      <c r="C277" s="6"/>
      <c r="D277" s="6"/>
      <c r="E277" s="6"/>
      <c r="F277" s="6"/>
      <c r="G277" s="6"/>
      <c r="H277" s="6"/>
      <c r="I277" s="6"/>
    </row>
    <row r="278" spans="1:9" s="1" customFormat="1" x14ac:dyDescent="0.2">
      <c r="A278" s="5"/>
      <c r="B278" s="3"/>
      <c r="C278" s="6"/>
      <c r="D278" s="6"/>
      <c r="E278" s="6"/>
      <c r="F278" s="6"/>
      <c r="G278" s="6"/>
      <c r="H278" s="6"/>
      <c r="I278" s="6"/>
    </row>
    <row r="279" spans="1:9" s="1" customFormat="1" x14ac:dyDescent="0.2">
      <c r="A279" s="5"/>
      <c r="B279" s="3"/>
      <c r="C279" s="6"/>
      <c r="D279" s="6"/>
      <c r="E279" s="6"/>
      <c r="F279" s="6"/>
      <c r="G279" s="6"/>
      <c r="H279" s="6"/>
      <c r="I279" s="6"/>
    </row>
    <row r="280" spans="1:9" s="1" customFormat="1" x14ac:dyDescent="0.2">
      <c r="A280" s="5"/>
      <c r="B280" s="3"/>
      <c r="C280" s="6"/>
      <c r="D280" s="6"/>
      <c r="E280" s="6"/>
      <c r="F280" s="6"/>
      <c r="G280" s="6"/>
      <c r="H280" s="6"/>
      <c r="I280" s="6"/>
    </row>
    <row r="281" spans="1:9" s="1" customFormat="1" x14ac:dyDescent="0.2">
      <c r="A281" s="5"/>
      <c r="B281" s="3"/>
      <c r="C281" s="6"/>
      <c r="D281" s="6"/>
      <c r="E281" s="6"/>
      <c r="F281" s="6"/>
      <c r="G281" s="6"/>
      <c r="H281" s="6"/>
      <c r="I281" s="6"/>
    </row>
    <row r="282" spans="1:9" s="1" customFormat="1" x14ac:dyDescent="0.2">
      <c r="A282" s="5"/>
      <c r="B282" s="3"/>
      <c r="C282" s="6"/>
      <c r="D282" s="6"/>
      <c r="E282" s="6"/>
      <c r="F282" s="6"/>
      <c r="G282" s="6"/>
      <c r="H282" s="6"/>
      <c r="I282" s="6"/>
    </row>
    <row r="283" spans="1:9" s="1" customFormat="1" x14ac:dyDescent="0.2">
      <c r="A283" s="5"/>
      <c r="B283" s="3"/>
      <c r="C283" s="6"/>
      <c r="D283" s="6"/>
      <c r="E283" s="6"/>
      <c r="F283" s="6"/>
      <c r="G283" s="6"/>
      <c r="H283" s="6"/>
      <c r="I283" s="6"/>
    </row>
    <row r="284" spans="1:9" s="1" customFormat="1" x14ac:dyDescent="0.2">
      <c r="A284" s="5"/>
      <c r="B284" s="3"/>
      <c r="C284" s="6"/>
      <c r="D284" s="6"/>
      <c r="E284" s="6"/>
      <c r="F284" s="6"/>
      <c r="G284" s="6"/>
      <c r="H284" s="6"/>
      <c r="I284" s="6"/>
    </row>
    <row r="285" spans="1:9" s="1" customFormat="1" x14ac:dyDescent="0.2">
      <c r="A285" s="5"/>
      <c r="B285" s="3"/>
      <c r="C285" s="6"/>
      <c r="D285" s="6"/>
      <c r="E285" s="6"/>
      <c r="F285" s="6"/>
      <c r="G285" s="6"/>
      <c r="H285" s="6"/>
      <c r="I285" s="6"/>
    </row>
    <row r="286" spans="1:9" s="1" customFormat="1" x14ac:dyDescent="0.2">
      <c r="A286" s="5"/>
      <c r="B286" s="3"/>
      <c r="C286" s="6"/>
      <c r="D286" s="6"/>
      <c r="E286" s="6"/>
      <c r="F286" s="6"/>
      <c r="G286" s="6"/>
      <c r="H286" s="6"/>
      <c r="I286" s="6"/>
    </row>
    <row r="287" spans="1:9" s="1" customFormat="1" x14ac:dyDescent="0.2">
      <c r="A287" s="5"/>
      <c r="B287" s="3"/>
      <c r="C287" s="6"/>
      <c r="D287" s="6"/>
      <c r="E287" s="6"/>
      <c r="F287" s="6"/>
      <c r="G287" s="6"/>
      <c r="H287" s="6"/>
      <c r="I287" s="6"/>
    </row>
  </sheetData>
  <mergeCells count="5">
    <mergeCell ref="C1:H1"/>
    <mergeCell ref="E15:G15"/>
    <mergeCell ref="H15:I15"/>
    <mergeCell ref="E29:G29"/>
    <mergeCell ref="H29:I29"/>
  </mergeCells>
  <phoneticPr fontId="3" type="noConversion"/>
  <pageMargins left="0.75" right="0.5" top="0.7" bottom="0.65" header="0.5" footer="0.5"/>
  <pageSetup orientation="portrait" horizontalDpi="4294967293" verticalDpi="4294967293" r:id="rId1"/>
  <headerFooter alignWithMargins="0">
    <oddFooter>&amp;L&amp;"Calibri,Bold"&amp;9&amp;F, &amp;A.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1. Concept- Req-Elect-Revoke-Yr</vt:lpstr>
      <vt:lpstr>2. Ord vs. Spec-Items-Sp Taxes</vt:lpstr>
      <vt:lpstr>3. Flow Through-Per Share-Day </vt:lpstr>
      <vt:lpstr>4. Basis, Loss Limits</vt:lpstr>
      <vt:lpstr>5. Distributions- Other</vt:lpstr>
      <vt:lpstr>'1. Concept- Req-Elect-Revoke-Yr'!Print_Area</vt:lpstr>
      <vt:lpstr>'2. Ord vs. Spec-Items-Sp Taxes'!Print_Area</vt:lpstr>
      <vt:lpstr>'3. Flow Through-Per Share-Day '!Print_Area</vt:lpstr>
      <vt:lpstr>'4. Basis, Loss Limits'!Print_Area</vt:lpstr>
      <vt:lpstr>'5. Distributions- Other'!Print_Area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2017-03-31T18:42:00Z</cp:lastPrinted>
  <dcterms:created xsi:type="dcterms:W3CDTF">2001-12-24T03:54:37Z</dcterms:created>
  <dcterms:modified xsi:type="dcterms:W3CDTF">2017-04-02T18:32:40Z</dcterms:modified>
</cp:coreProperties>
</file>