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435" yWindow="60" windowWidth="20370" windowHeight="12810"/>
  </bookViews>
  <sheets>
    <sheet name="1. Chapter Outline" sheetId="1" r:id="rId1"/>
    <sheet name="2. Textbook Homework" sheetId="7" r:id="rId2"/>
    <sheet name="HW Prob 26" sheetId="10" r:id="rId3"/>
    <sheet name="3. Cap-Gains-Illustration" sheetId="2" r:id="rId4"/>
    <sheet name="3. Cap-Gains-Illustration (2)" sheetId="9" r:id="rId5"/>
    <sheet name="5. CPA-Exam-Formula" sheetId="4" r:id="rId6"/>
    <sheet name="5. CPA-Exam-Formula (2)" sheetId="8" r:id="rId7"/>
    <sheet name="6. Detailed Problem" sheetId="5" r:id="rId8"/>
    <sheet name="7. Where-to-Deduct" sheetId="6" r:id="rId9"/>
  </sheets>
  <definedNames>
    <definedName name="_xlnm.Print_Area" localSheetId="0">'1. Chapter Outline'!$A$1:$I$42</definedName>
    <definedName name="_xlnm.Print_Area" localSheetId="1">'2. Textbook Homework'!$A$1:$C$44</definedName>
    <definedName name="_xlnm.Print_Area" localSheetId="3">'3. Cap-Gains-Illustration'!$A$1:$J$42</definedName>
    <definedName name="_xlnm.Print_Area" localSheetId="4">'3. Cap-Gains-Illustration (2)'!$A$1:$J$42</definedName>
    <definedName name="_xlnm.Print_Area" localSheetId="5">'5. CPA-Exam-Formula'!$A$1:$E$44</definedName>
    <definedName name="_xlnm.Print_Area" localSheetId="6">'5. CPA-Exam-Formula (2)'!$A$1:$E$44</definedName>
    <definedName name="_xlnm.Print_Area" localSheetId="7">'6. Detailed Problem'!$A$1:$K$64</definedName>
    <definedName name="_xlnm.Print_Area" localSheetId="8">'7. Where-to-Deduct'!$A$1:$K$53</definedName>
    <definedName name="_xlnm.Print_Area" localSheetId="2">'HW Prob 26'!$B$1:$J$51</definedName>
  </definedNames>
  <calcPr calcId="171027"/>
</workbook>
</file>

<file path=xl/calcChain.xml><?xml version="1.0" encoding="utf-8"?>
<calcChain xmlns="http://schemas.openxmlformats.org/spreadsheetml/2006/main">
  <c r="H7" i="10" l="1"/>
  <c r="J9" i="10"/>
  <c r="H58" i="10"/>
  <c r="H61" i="10"/>
  <c r="H62" i="10"/>
  <c r="J62" i="10" s="1"/>
  <c r="H63" i="10" l="1"/>
  <c r="J63" i="10" s="1"/>
  <c r="J64" i="10" s="1"/>
  <c r="J13" i="9"/>
  <c r="J12" i="9"/>
  <c r="J11" i="9"/>
  <c r="J14" i="9" s="1"/>
  <c r="H10" i="9"/>
  <c r="H9" i="9"/>
  <c r="H14" i="9" s="1"/>
  <c r="F6" i="9"/>
  <c r="F16" i="9" l="1"/>
  <c r="C41" i="9"/>
  <c r="C34" i="9"/>
  <c r="E26" i="9"/>
  <c r="F28" i="9" s="1"/>
  <c r="E22" i="9"/>
  <c r="F24" i="9" s="1"/>
  <c r="C40" i="9"/>
  <c r="C33" i="9"/>
  <c r="H43" i="5"/>
  <c r="F43" i="5"/>
  <c r="F38" i="5"/>
  <c r="H36" i="5"/>
  <c r="J38" i="5" s="1"/>
  <c r="F34" i="5"/>
  <c r="H32" i="5"/>
  <c r="J34" i="5" s="1"/>
  <c r="F30" i="5"/>
  <c r="H28" i="5"/>
  <c r="H27" i="5"/>
  <c r="H26" i="5"/>
  <c r="H20" i="5"/>
  <c r="J22" i="5" s="1"/>
  <c r="H13" i="5"/>
  <c r="H12" i="5"/>
  <c r="H15" i="5" s="1"/>
  <c r="F8" i="5"/>
  <c r="F5" i="5"/>
  <c r="F14" i="5" l="1"/>
  <c r="J30" i="5"/>
  <c r="G29" i="9"/>
  <c r="J16" i="5"/>
  <c r="H44" i="5" s="1"/>
  <c r="J49" i="5"/>
  <c r="J23" i="5"/>
  <c r="J24" i="5" s="1"/>
  <c r="J46" i="5" s="1"/>
  <c r="H52" i="5" s="1"/>
  <c r="J54" i="5" s="1"/>
  <c r="J55" i="5" l="1"/>
  <c r="C62" i="5" s="1"/>
  <c r="F62" i="5" l="1"/>
  <c r="F63" i="5" s="1"/>
  <c r="J56" i="5" s="1"/>
  <c r="J58" i="5" s="1"/>
  <c r="C63" i="5"/>
  <c r="F6" i="2" l="1"/>
</calcChain>
</file>

<file path=xl/sharedStrings.xml><?xml version="1.0" encoding="utf-8"?>
<sst xmlns="http://schemas.openxmlformats.org/spreadsheetml/2006/main" count="658" uniqueCount="404">
  <si>
    <t>Sec.</t>
  </si>
  <si>
    <t>Sub</t>
  </si>
  <si>
    <t>Prb.</t>
  </si>
  <si>
    <t>Exmp</t>
  </si>
  <si>
    <t>Pg.</t>
  </si>
  <si>
    <t>a</t>
  </si>
  <si>
    <t>2</t>
  </si>
  <si>
    <t>7, 8</t>
  </si>
  <si>
    <t>Gross Income</t>
  </si>
  <si>
    <t xml:space="preserve">Character of Income </t>
  </si>
  <si>
    <t>Income Tax Calculations</t>
  </si>
  <si>
    <t xml:space="preserve">Other Taxes </t>
  </si>
  <si>
    <t>Tax Prepayments</t>
  </si>
  <si>
    <t>Dependency Requirements</t>
  </si>
  <si>
    <t>Qualifying Child</t>
  </si>
  <si>
    <t>Qualifying Relative</t>
  </si>
  <si>
    <t>Filing Status</t>
  </si>
  <si>
    <t>Single</t>
  </si>
  <si>
    <t>Head of Household</t>
  </si>
  <si>
    <t xml:space="preserve">Abandoned Spouse </t>
  </si>
  <si>
    <t>Summary of Income Tax Formula</t>
  </si>
  <si>
    <t>Conclusion</t>
  </si>
  <si>
    <t>Chap. 4 Indiv. Income Tax Overview</t>
  </si>
  <si>
    <t>Qualifying Widow(er) (Surviving Spouse)</t>
  </si>
  <si>
    <t xml:space="preserve">Individual Tax Formula </t>
  </si>
  <si>
    <t>For AGI Deductions</t>
  </si>
  <si>
    <t>From AGI Deductions</t>
  </si>
  <si>
    <t>Personal, Dependency Exemptions</t>
  </si>
  <si>
    <t xml:space="preserve">Married file Jointly. Married File Separately </t>
  </si>
  <si>
    <t>Standard deduction</t>
  </si>
  <si>
    <t>Child of divorced parents</t>
  </si>
  <si>
    <t>b</t>
  </si>
  <si>
    <t>Determination of status</t>
  </si>
  <si>
    <t>a, b, c</t>
  </si>
  <si>
    <t>h</t>
  </si>
  <si>
    <t>Capital gains</t>
  </si>
  <si>
    <t>Municipal bond interest income</t>
  </si>
  <si>
    <t>9, 10</t>
  </si>
  <si>
    <t>Tax Credits (Dependent Care, Child Credit)</t>
  </si>
  <si>
    <t>21, 24</t>
  </si>
  <si>
    <t>1</t>
  </si>
  <si>
    <t>Appendix A: Excerpt from 2013 Tax Table</t>
  </si>
  <si>
    <t>c</t>
  </si>
  <si>
    <t>Long-term</t>
  </si>
  <si>
    <t>Short-term</t>
  </si>
  <si>
    <t>Rate</t>
  </si>
  <si>
    <t>Amount</t>
  </si>
  <si>
    <t>What tax rates apply to her capital gains?</t>
  </si>
  <si>
    <t>Assume her salary is actually $43,800.</t>
  </si>
  <si>
    <t>Net capital gain or loss</t>
  </si>
  <si>
    <t>Net Long-term Gain or Loss</t>
  </si>
  <si>
    <t>Loss</t>
  </si>
  <si>
    <t>Gain</t>
  </si>
  <si>
    <t xml:space="preserve"> Long-term</t>
  </si>
  <si>
    <t>Net Short-term Gain or Loss</t>
  </si>
  <si>
    <t>See page 4-6.</t>
  </si>
  <si>
    <t>Column B</t>
  </si>
  <si>
    <t>Column A</t>
  </si>
  <si>
    <t xml:space="preserve"> Short-term</t>
  </si>
  <si>
    <t>(Enter only 2 amounts in Column A below.)</t>
  </si>
  <si>
    <t>First provide net Short-term and net Long-term amounts.</t>
  </si>
  <si>
    <t>What is her overall net capital gain or loss for the year?</t>
  </si>
  <si>
    <r>
      <rPr>
        <b/>
        <sz val="11"/>
        <color rgb="FF00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What is her taxable income for the year?</t>
    </r>
  </si>
  <si>
    <t>Totals</t>
  </si>
  <si>
    <t xml:space="preserve"> NOP Stock </t>
  </si>
  <si>
    <t xml:space="preserve"> KLM Stock</t>
  </si>
  <si>
    <t xml:space="preserve"> GHI Stock </t>
  </si>
  <si>
    <t xml:space="preserve"> DEF Stock </t>
  </si>
  <si>
    <t xml:space="preserve"> ABC Stock </t>
  </si>
  <si>
    <t>Term</t>
  </si>
  <si>
    <t>Sell. Price</t>
  </si>
  <si>
    <t xml:space="preserve"> Cost </t>
  </si>
  <si>
    <t xml:space="preserve"> Sold </t>
  </si>
  <si>
    <t xml:space="preserve"> Acquired</t>
  </si>
  <si>
    <t xml:space="preserve"> Asset </t>
  </si>
  <si>
    <t>Long</t>
  </si>
  <si>
    <t>Short</t>
  </si>
  <si>
    <t>Total</t>
  </si>
  <si>
    <t xml:space="preserve"> Total </t>
  </si>
  <si>
    <t xml:space="preserve"> Date </t>
  </si>
  <si>
    <t>Taxable Income each year, before items below.</t>
  </si>
  <si>
    <t>Exemption</t>
  </si>
  <si>
    <t>Itemized deductions-Mortgage Interest</t>
  </si>
  <si>
    <t>Itemized deductions -Charitable contribution to UNCC</t>
  </si>
  <si>
    <t xml:space="preserve">Betty is single (no dependent). Earns annual salary of  </t>
  </si>
  <si>
    <t>Betty invests in stock. Each stock qualifies as a capital asset.</t>
  </si>
  <si>
    <t>Adjusted Gross Income</t>
  </si>
  <si>
    <t>CPA Exam Problem - Individual Income Tax Deductions</t>
  </si>
  <si>
    <t xml:space="preserve">This problem tests a candidate's understanding of the rules for </t>
  </si>
  <si>
    <t>deductions and the basic tax formula (seen in the tax form layout)</t>
  </si>
  <si>
    <t xml:space="preserve">Therefore, this problem applies to Chapter 4, even though detailed </t>
  </si>
  <si>
    <t>rules are found in other chapters</t>
  </si>
  <si>
    <t>During 2014, the events (shown below) took place.</t>
  </si>
  <si>
    <t xml:space="preserve">For Items 1 to 12, select the appropriate tax treatment (A through F). </t>
  </si>
  <si>
    <t>A tax treatment may be selected once, more than once, or not at all</t>
  </si>
  <si>
    <t>Tax Treatment</t>
  </si>
  <si>
    <t>A.</t>
  </si>
  <si>
    <t xml:space="preserve">Not deductible on Form 1040. </t>
  </si>
  <si>
    <t xml:space="preserve">B.  </t>
  </si>
  <si>
    <t>Deductible in full in Schedule A-Itemized Deductions.</t>
  </si>
  <si>
    <t>C.</t>
  </si>
  <si>
    <t xml:space="preserve">Deductible in Schedule A-Itemized Deductions, </t>
  </si>
  <si>
    <t>subject to a threshold of 10% of adjusted gross income.</t>
  </si>
  <si>
    <t>D.</t>
  </si>
  <si>
    <t>subject to a limitation of 50% of adjusted gross income.</t>
  </si>
  <si>
    <t>E.</t>
  </si>
  <si>
    <t xml:space="preserve">Deductible in Schedule A-Itemized Deductions, subject to </t>
  </si>
  <si>
    <t>a $100 floor and a threshold of 10% of adjusted gross income.</t>
  </si>
  <si>
    <t>F.</t>
  </si>
  <si>
    <t>subject to a threshold of 2% of adjusted gross income</t>
  </si>
  <si>
    <t>Ans</t>
  </si>
  <si>
    <t>Transactions</t>
  </si>
  <si>
    <t>Page</t>
  </si>
  <si>
    <t>Code, Regs.</t>
  </si>
  <si>
    <t>A</t>
  </si>
  <si>
    <t xml:space="preserve">On March 23, 2014, Tom sold 50 shares of Zip stock at a $1,200 loss. </t>
  </si>
  <si>
    <t>165, 1091</t>
  </si>
  <si>
    <t>He repurchased 50 shares of Zip on April 15, 2014.</t>
  </si>
  <si>
    <t>D</t>
  </si>
  <si>
    <t>Payment of a personal property tax based on the value of the Moore’s car.</t>
  </si>
  <si>
    <t>6-16</t>
  </si>
  <si>
    <t>164(B)(1)</t>
  </si>
  <si>
    <t>Used clothes were donated to church organizations.</t>
  </si>
  <si>
    <t>170, 67(B)(4)</t>
  </si>
  <si>
    <t>Premiums were paid covering insurance against Tom's loss of earnings.</t>
  </si>
  <si>
    <t>F</t>
  </si>
  <si>
    <t>Tom paid for subscriptions to accounting journals.</t>
  </si>
  <si>
    <t>162, 1.162-6</t>
  </si>
  <si>
    <t>B</t>
  </si>
  <si>
    <t>Interest was paid on a $10,000 home-equity line of credit secured by</t>
  </si>
  <si>
    <t>14-10</t>
  </si>
  <si>
    <t>163(A)(H)</t>
  </si>
  <si>
    <t>the Moores' residence. The fair market value of the home exceeded</t>
  </si>
  <si>
    <t>163(h)(3)(A)(ii)</t>
  </si>
  <si>
    <t xml:space="preserve"> the mortgage by $50,000.Tom used the proceeds to purchase a sailboat.</t>
  </si>
  <si>
    <t>163(h)(3)(C)</t>
  </si>
  <si>
    <t>C</t>
  </si>
  <si>
    <t xml:space="preserve">Amounts were paid in excess of insurance reimbursement for </t>
  </si>
  <si>
    <t>6-14</t>
  </si>
  <si>
    <t>213(a)</t>
  </si>
  <si>
    <t>prescription drugs.</t>
  </si>
  <si>
    <t>Funeral expenses were paid by the Moores for Joan's brother.</t>
  </si>
  <si>
    <t>E</t>
  </si>
  <si>
    <t xml:space="preserve">Theft loss was incurred on Joan's jewelry in excess of insurance </t>
  </si>
  <si>
    <t>165( e), 165(h)</t>
  </si>
  <si>
    <t>reimbursement. There were no 2014 personal casualty gains.</t>
  </si>
  <si>
    <t>Loss on the sale of the family's sailboat.</t>
  </si>
  <si>
    <t>165( c)</t>
  </si>
  <si>
    <t xml:space="preserve">Interest was paid on the $300,000 acquisition mortgage on the </t>
  </si>
  <si>
    <t>14-9+</t>
  </si>
  <si>
    <t>163(h)(2)(D)</t>
  </si>
  <si>
    <t>Moores' home. The mortgage is secured by their home.</t>
  </si>
  <si>
    <t>Joan performed free accounting services for the Red Cross.</t>
  </si>
  <si>
    <t>1.170A-1(g)</t>
  </si>
  <si>
    <t>The estimated value of the services was $500.</t>
  </si>
  <si>
    <t>Col. 1</t>
  </si>
  <si>
    <t>Col. 2</t>
  </si>
  <si>
    <t>Col. 3</t>
  </si>
  <si>
    <t>Col. 4</t>
  </si>
  <si>
    <t>Col. 5</t>
  </si>
  <si>
    <t>Col. 6</t>
  </si>
  <si>
    <t>Consider information in the columns labeled "INFO"</t>
  </si>
  <si>
    <t>Gross</t>
  </si>
  <si>
    <t>Ded. For</t>
  </si>
  <si>
    <t>Code</t>
  </si>
  <si>
    <t>Enter applicable information in Columns 4, 5, and 6</t>
  </si>
  <si>
    <t>INFO</t>
  </si>
  <si>
    <t>Income</t>
  </si>
  <si>
    <t>A.G.I.</t>
  </si>
  <si>
    <t>Income, Deductions for AGI &amp; AGI</t>
  </si>
  <si>
    <t xml:space="preserve">Sue’s employer pays for a group-term life insurance policy </t>
  </si>
  <si>
    <t xml:space="preserve"> with face value of $50,000 for Sue. Annual premiums are</t>
  </si>
  <si>
    <t>Sue purchased a lottery ticket this year and she won:</t>
  </si>
  <si>
    <t>Sue's mother made a gift to Sue in the amount of:</t>
  </si>
  <si>
    <t>Sue had interest income on City of Charlotte bonds</t>
  </si>
  <si>
    <t>Sue’s employer does not provide a retirement plan, so</t>
  </si>
  <si>
    <t>71, 215</t>
  </si>
  <si>
    <t>Deductions for AGI</t>
  </si>
  <si>
    <t>Itemized Deductions (Schedule A)</t>
  </si>
  <si>
    <t>Deduct.</t>
  </si>
  <si>
    <t>Net Deduct.</t>
  </si>
  <si>
    <t>Medical Expense</t>
  </si>
  <si>
    <t>Sue paid hospitalization insurance premiums:</t>
  </si>
  <si>
    <t>She also spent on “Weight-watchers” meals:</t>
  </si>
  <si>
    <t>Total medical expenses before limit.</t>
  </si>
  <si>
    <t xml:space="preserve">Less: 10% of AGI </t>
  </si>
  <si>
    <t>Net Medical Expense Deduction</t>
  </si>
  <si>
    <t>State and Local Taxes Paid</t>
  </si>
  <si>
    <t>164(a)(3)</t>
  </si>
  <si>
    <t>164(a)</t>
  </si>
  <si>
    <t>Sue paid real estate taxes on her home</t>
  </si>
  <si>
    <t>164(a)(1)</t>
  </si>
  <si>
    <t>NC sales taxes on purchases of clothing, furniture, etc.</t>
  </si>
  <si>
    <t>Total Taxes Paid &amp; Amount of Deduction for Taxes</t>
  </si>
  <si>
    <t>Interest Paid</t>
  </si>
  <si>
    <t>163(h)</t>
  </si>
  <si>
    <t>Sue paid Interest on her home mortgage</t>
  </si>
  <si>
    <t>163(h)(3)</t>
  </si>
  <si>
    <t>Sue paid interest paid on her credit cards</t>
  </si>
  <si>
    <t>Total Interest Paid and Amount Deductible</t>
  </si>
  <si>
    <t>Charitable Contributions</t>
  </si>
  <si>
    <t xml:space="preserve">Sue made gifts to her church </t>
  </si>
  <si>
    <t>170( c)</t>
  </si>
  <si>
    <t>Sue made gifts to a neighbor whose uninsured house burned</t>
  </si>
  <si>
    <t>Total Contributions and Amount Deductible</t>
  </si>
  <si>
    <t>Miscellaneous Itemized Deductions</t>
  </si>
  <si>
    <t>Cost of business suits (dresses)</t>
  </si>
  <si>
    <t>Dues paid to a professional organization</t>
  </si>
  <si>
    <t>Less: 2% of AGI</t>
  </si>
  <si>
    <t>Net deductible amount of Misc. Itemized Deductions</t>
  </si>
  <si>
    <t>Total Itemized Deductions: Med. Taxes. Interest, Charity, Misc., before phase-out</t>
  </si>
  <si>
    <t>Adjusted Gross Income from above</t>
  </si>
  <si>
    <t>151(b)</t>
  </si>
  <si>
    <t>151(d)(3)</t>
  </si>
  <si>
    <t>Less Phase-Out (if any)</t>
  </si>
  <si>
    <t>Itemized deduction from above (total deductible amount)</t>
  </si>
  <si>
    <t>Less Phase-Out (if any- Sec. 68)</t>
  </si>
  <si>
    <t>Total of Exemption and Itemized deductions</t>
  </si>
  <si>
    <t>Taxable income</t>
  </si>
  <si>
    <t>1( c)</t>
  </si>
  <si>
    <t>Federal income tax before credits</t>
  </si>
  <si>
    <t>Net Income Tax Due or (Refund)</t>
  </si>
  <si>
    <t>Base</t>
  </si>
  <si>
    <t>Tax</t>
  </si>
  <si>
    <t>First layer for this taxpayer</t>
  </si>
  <si>
    <t>Top layer for this taxpayer</t>
  </si>
  <si>
    <t>Classification of Expenses</t>
  </si>
  <si>
    <t>Deductible</t>
  </si>
  <si>
    <t>Not deductible</t>
  </si>
  <si>
    <t>For</t>
  </si>
  <si>
    <t>From</t>
  </si>
  <si>
    <t>Applicable</t>
  </si>
  <si>
    <t>Expense Item</t>
  </si>
  <si>
    <t>Note</t>
  </si>
  <si>
    <t>AGI</t>
  </si>
  <si>
    <t>Code Section</t>
  </si>
  <si>
    <t>Investment expenses</t>
  </si>
  <si>
    <t>Rent and royalty</t>
  </si>
  <si>
    <t>X</t>
  </si>
  <si>
    <t>§ 62(a)(4)</t>
  </si>
  <si>
    <t>All other investments</t>
  </si>
  <si>
    <t>§ 212</t>
  </si>
  <si>
    <t>Employee expenses</t>
  </si>
  <si>
    <t>Commuting expenses</t>
  </si>
  <si>
    <t>§ 262</t>
  </si>
  <si>
    <t>Travel and transportation</t>
  </si>
  <si>
    <t>§ 162(a)(2)</t>
  </si>
  <si>
    <t>Reimbursed expenses</t>
  </si>
  <si>
    <t>§ 62(a)(2)(A)</t>
  </si>
  <si>
    <t>Moving expenses</t>
  </si>
  <si>
    <t>§ 62(a)(15)</t>
  </si>
  <si>
    <t>Entertainment</t>
  </si>
  <si>
    <t>4,5</t>
  </si>
  <si>
    <t>§ 162(a)</t>
  </si>
  <si>
    <t>All other employee expenses</t>
  </si>
  <si>
    <t>Expenses of performing artists</t>
  </si>
  <si>
    <t>§ 62(a)(2)(B)</t>
  </si>
  <si>
    <t>Trade or business expenses</t>
  </si>
  <si>
    <t>§§ 162 and 62(a)(1)</t>
  </si>
  <si>
    <t>Casualty losses</t>
  </si>
  <si>
    <t>Business</t>
  </si>
  <si>
    <t>§ 165(c)(1)</t>
  </si>
  <si>
    <t>Personal</t>
  </si>
  <si>
    <t>§ 165(c)(3)</t>
  </si>
  <si>
    <t xml:space="preserve">Tax determination </t>
  </si>
  <si>
    <t xml:space="preserve">§§ 212 and 62(a)(1) </t>
  </si>
  <si>
    <t>Bad debts</t>
  </si>
  <si>
    <t>§§ 166 and 62(a)(1)</t>
  </si>
  <si>
    <t>Medical expenses</t>
  </si>
  <si>
    <t>§ 213</t>
  </si>
  <si>
    <t>Charitable contributions</t>
  </si>
  <si>
    <t>§ 170</t>
  </si>
  <si>
    <t>Taxes</t>
  </si>
  <si>
    <t>Trade or business</t>
  </si>
  <si>
    <t>Personal taxes</t>
  </si>
  <si>
    <t>Real property</t>
  </si>
  <si>
    <t>§ 164(a)(1)</t>
  </si>
  <si>
    <t>Personal property</t>
  </si>
  <si>
    <t>§ 164(a)(2)</t>
  </si>
  <si>
    <t>State and local income</t>
  </si>
  <si>
    <t>§ 164(a)(3)</t>
  </si>
  <si>
    <t>Investigation of a business</t>
  </si>
  <si>
    <t>Interest</t>
  </si>
  <si>
    <t>Interest on Business Property</t>
  </si>
  <si>
    <t>§ 163(a), (d), and (h)</t>
  </si>
  <si>
    <t>Interest on Rental Property</t>
  </si>
  <si>
    <t>Investment Interest Expense</t>
  </si>
  <si>
    <t>All other personal expenses</t>
  </si>
  <si>
    <t>Food and Clothing</t>
  </si>
  <si>
    <t>Rent on apartment, etc.</t>
  </si>
  <si>
    <t>Legal fees for divorce, will,  etc.</t>
  </si>
  <si>
    <t>Cost of funeral</t>
  </si>
  <si>
    <t>1. Deduction for AGI if reimbursed, adequate accounting is made, &amp; excess amount is returned</t>
  </si>
  <si>
    <t>2. Provided certain criteria are met.</t>
  </si>
  <si>
    <t>3. Subject to the excess investment interest and the qualified residence interest provisions.</t>
  </si>
  <si>
    <t>4. Subject (in the aggregate) to a 2%-of-AGI floor imposed by § 67.</t>
  </si>
  <si>
    <t>5. Only 50% of meals and entertainment are deductible.</t>
  </si>
  <si>
    <t>6. Subject to a 10%-of-AGI floor and a $100 floor.</t>
  </si>
  <si>
    <t>7. Subject to a 7.5%-of-AGI floor. Floor increased to 10% in 2013</t>
  </si>
  <si>
    <t>8. Only the portion relating to business, rental, or royalty income or losses</t>
  </si>
  <si>
    <t>9. Other personal interest [other than residential interest or investment interest] is not deductible</t>
  </si>
  <si>
    <t xml:space="preserve">10. This sheet deals with income tax.  See also estate tax rules.               </t>
  </si>
  <si>
    <t>V</t>
  </si>
  <si>
    <t>Jeremy has two qualifying dependent children who live with him.</t>
  </si>
  <si>
    <t xml:space="preserve">He qualifies to file as head of household and has $17,000 in itemized deductions.  </t>
  </si>
  <si>
    <t>Neither of his dependents qualifies for the child tax credit.</t>
  </si>
  <si>
    <t>What is Jeremy’s total income tax liability (use the tax rate schedules)?</t>
  </si>
  <si>
    <t>John’s uncle Tim, who is 64 years old, has lived with the Smiths since March of this year.</t>
  </si>
  <si>
    <t>Tim is searching for employment but has been unable to find any—his gross income</t>
  </si>
  <si>
    <t xml:space="preserve">for the year is $2,000.  Tim used all $2,000 toward his own support.  </t>
  </si>
  <si>
    <t>The Smiths provided the rest of Tim’s support.</t>
  </si>
  <si>
    <t>They provided him with lodging valued at $5,000 and food valued at $2,200.</t>
  </si>
  <si>
    <t>for his own support.  Are the Smiths able to claim Tim as a dependent?</t>
  </si>
  <si>
    <t xml:space="preserve">Juan and Bonita are married and have two dependent children living at home.  </t>
  </si>
  <si>
    <t>This year, Juan is killed in an avalanche while skiing.</t>
  </si>
  <si>
    <t>home, what will her filing status be next year?</t>
  </si>
  <si>
    <t>What will her filing status be next year?</t>
  </si>
  <si>
    <t xml:space="preserve">Elroy pays the bills relating to Irene’s home.  </t>
  </si>
  <si>
    <t xml:space="preserve">He also buys all her groceries and provides the rest of her support.  </t>
  </si>
  <si>
    <t>Irene has no gross income.</t>
  </si>
  <si>
    <t xml:space="preserve">that she receives an annual $4,500 taxable distribution from her retirement account.  </t>
  </si>
  <si>
    <t>Elroy still pays all the costs to maintain the household. What is his filing status?</t>
  </si>
  <si>
    <t xml:space="preserve">Jeremy earned $100,000 in salary and $6,000 in interest income during the year.  </t>
  </si>
  <si>
    <t xml:space="preserve">Assume that in addition to the original facts, Jeremy has a long-term capital gain of $4,000. </t>
  </si>
  <si>
    <t xml:space="preserve">Assume the original facts except that Jeremy had only $7,000 in itemized deductions.  </t>
  </si>
  <si>
    <t xml:space="preserve">John and Tara Smith are married and have lived in the same home for over 20 years.  </t>
  </si>
  <si>
    <t>Are the Smiths able to claim a dependency exemption for Tim?</t>
  </si>
  <si>
    <t>Assume the original facts except that Tim earned $10,000 and used all the funds</t>
  </si>
  <si>
    <t>Assume the original facts except that Tim is a friend of the family</t>
  </si>
  <si>
    <t>Assume the original facts except that Tim is a friend of the family and not John’s uncle.</t>
  </si>
  <si>
    <t>Textbook Homework Problems Assigned</t>
  </si>
  <si>
    <t>Elroy, who is single, has taken over the care of his mother Irene in her old age.</t>
  </si>
  <si>
    <t>What is Elroy’s filing status?</t>
  </si>
  <si>
    <t>Assume the original facts except that Elroy has taken over the care</t>
  </si>
  <si>
    <t>of his grandmother, Renae, instead of his mother. What is Elroy’s filing status?</t>
  </si>
  <si>
    <t>Assume the original facts except that Elroy’s mother Irene lives with him and</t>
  </si>
  <si>
    <t xml:space="preserve">What is Bonita’s filing status this year?  </t>
  </si>
  <si>
    <t>Assuming Bonita doesn’t remarry and still has two dependent children living at</t>
  </si>
  <si>
    <t>Assume Bonita doesn’t remarry and doesn’t have any dependents next year.</t>
  </si>
  <si>
    <t xml:space="preserve">What is Jeremy’s tax liability including the tax on the capital gain? </t>
  </si>
  <si>
    <t>(Use the tax rate schedules rather than the tax tables.)</t>
  </si>
  <si>
    <t>See page 7-10+</t>
  </si>
  <si>
    <t>See page 7-14</t>
  </si>
  <si>
    <t xml:space="preserve">Deductions </t>
  </si>
  <si>
    <t>During 2016, the events (shown below) took place.</t>
  </si>
  <si>
    <t xml:space="preserve">On March 23, 2016, Tom sold 50 shares of Zip stock at a $1,200 loss. </t>
  </si>
  <si>
    <t>He repurchased 50 shares of Zip on April 15, 2016.</t>
  </si>
  <si>
    <t>reimbursement. There were no 2016 personal casualty gains.</t>
  </si>
  <si>
    <t>7-22</t>
  </si>
  <si>
    <t>6-23</t>
  </si>
  <si>
    <t>6-19</t>
  </si>
  <si>
    <t>7-23</t>
  </si>
  <si>
    <t xml:space="preserve">Sue, single with no dependent, earned a salary in 2016 of </t>
  </si>
  <si>
    <t>Sue set up an IRA and made a contribution in 2016 of:</t>
  </si>
  <si>
    <t>Sue paid alimony to former spouse in 2016:</t>
  </si>
  <si>
    <t>Sue had North Carolina income tax withheld from pay in 2016</t>
  </si>
  <si>
    <t>Complete the Tax Return- Form 1040 for 2016</t>
  </si>
  <si>
    <t>Federal income taxes withheld from her pay in 2016 ($20,000)</t>
  </si>
  <si>
    <t>Tax Computation-2016-Single</t>
  </si>
  <si>
    <t>Sue paid N.C. income tax for 2015 on April 15, 2016</t>
  </si>
  <si>
    <t>Tax preparation fees for 2015 return paid 4/15/2016</t>
  </si>
  <si>
    <t>Total self-employment tax</t>
  </si>
  <si>
    <t>Net Self-Employment Income above FICA limit</t>
  </si>
  <si>
    <t>Net Self-Employment Income below FICA limit</t>
  </si>
  <si>
    <t>Net Self-employment income - Total</t>
  </si>
  <si>
    <t>Fraction that gives deduction equivalent for half of SE tax</t>
  </si>
  <si>
    <t>Net income from Self-Employment activities</t>
  </si>
  <si>
    <t>Remaining amount to FICA and Medicare Tax</t>
  </si>
  <si>
    <t>Salary, etc. subject to FICA withholding</t>
  </si>
  <si>
    <t>Maximum earnings subject to FICA and Medicare Tax</t>
  </si>
  <si>
    <t xml:space="preserve">Top layer </t>
  </si>
  <si>
    <t>First layer(s)</t>
  </si>
  <si>
    <t>Cap.Gain Tax</t>
  </si>
  <si>
    <t>Cap. Gain Rate</t>
  </si>
  <si>
    <t>Capital Gain</t>
  </si>
  <si>
    <t>Regular Tax</t>
  </si>
  <si>
    <t>Ordinary Income</t>
  </si>
  <si>
    <t>Credits</t>
  </si>
  <si>
    <t>Federal income taxes withheld and other tax payments</t>
  </si>
  <si>
    <t>Self-employment tax</t>
  </si>
  <si>
    <t>Federal income tax on capital gains (compute below)</t>
  </si>
  <si>
    <t>1(h)</t>
  </si>
  <si>
    <t>Federal income tax on ordinary income (compute below)</t>
  </si>
  <si>
    <t>Taxable income (AGI, less Exemptions &amp; Std. or Itemized Deduct.)</t>
  </si>
  <si>
    <t>Total of Exemption(s) &amp; Std. or Itemized deductions (after phase-out)</t>
  </si>
  <si>
    <t xml:space="preserve">  Stand. Deduction (or Itemized deductions: total amount from above)</t>
  </si>
  <si>
    <t>Extra exemption(s)</t>
  </si>
  <si>
    <t>Number:</t>
  </si>
  <si>
    <t>Exemption(s)</t>
  </si>
  <si>
    <t>AGI (Adjusted Gross Income) from above</t>
  </si>
  <si>
    <t>212, 162</t>
  </si>
  <si>
    <t xml:space="preserve">Total Deduction for Charitable Contributions </t>
  </si>
  <si>
    <t xml:space="preserve">Total Deduction for Interest </t>
  </si>
  <si>
    <t>Total Deduction for Taxes</t>
  </si>
  <si>
    <t>State income tax withheld, estimated payments, etc</t>
  </si>
  <si>
    <t>Total Deduction for Medical Expenses</t>
  </si>
  <si>
    <t>Deduction</t>
  </si>
  <si>
    <t>Details</t>
  </si>
  <si>
    <t xml:space="preserve"> Itemized Deductions (Schedule A)</t>
  </si>
  <si>
    <t>For A.G.I.</t>
  </si>
  <si>
    <t>Less Phase-Out of Exemptions (if any)</t>
  </si>
  <si>
    <t>Less Phase-Out of Itemized Deductions (if any- Sec. 68)</t>
  </si>
  <si>
    <t>Use the 2016 tax rate schedules to determine Jeremy’s taxes due.</t>
  </si>
  <si>
    <t>and not John’s uncle and Tim lived with the Smiths for the entire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</si>
</sst>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_(* #,##0_);_(* \(#,##0\);_(* &quot;-&quot;???_);_(@_)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2A2927"/>
      <name val="Arial"/>
      <family val="2"/>
    </font>
    <font>
      <b/>
      <sz val="14"/>
      <color rgb="FF2A2927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b/>
      <sz val="20"/>
      <color rgb="FF2A2927"/>
      <name val="Arial"/>
      <family val="2"/>
    </font>
    <font>
      <b/>
      <sz val="12"/>
      <name val="Arial"/>
      <family val="2"/>
    </font>
    <font>
      <b/>
      <sz val="18"/>
      <color rgb="FF2A292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 Narrow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4"/>
      <color theme="0"/>
      <name val="Arial"/>
      <family val="2"/>
    </font>
    <font>
      <b/>
      <sz val="24"/>
      <color indexed="9"/>
      <name val="Arial"/>
      <family val="2"/>
    </font>
    <font>
      <sz val="24"/>
      <color indexed="9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b/>
      <sz val="6"/>
      <name val="Arial"/>
      <family val="2"/>
    </font>
    <font>
      <sz val="6"/>
      <name val="Arial Narrow"/>
      <family val="2"/>
    </font>
    <font>
      <sz val="6"/>
      <name val="Arial"/>
      <family val="2"/>
    </font>
    <font>
      <b/>
      <sz val="9"/>
      <name val="Arial Narrow"/>
      <family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61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7" fillId="0" borderId="0" xfId="0" applyFont="1" applyBorder="1" applyAlignment="1">
      <alignment horizontal="left" indent="1"/>
    </xf>
    <xf numFmtId="0" fontId="0" fillId="0" borderId="5" xfId="0" applyBorder="1"/>
    <xf numFmtId="0" fontId="1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49" fontId="6" fillId="0" borderId="1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indent="1"/>
    </xf>
    <xf numFmtId="49" fontId="6" fillId="0" borderId="15" xfId="0" applyNumberFormat="1" applyFont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1" fontId="9" fillId="0" borderId="12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11" xfId="1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indent="2"/>
    </xf>
    <xf numFmtId="0" fontId="11" fillId="0" borderId="7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2"/>
    </xf>
    <xf numFmtId="0" fontId="8" fillId="0" borderId="7" xfId="0" applyFont="1" applyBorder="1" applyAlignment="1">
      <alignment horizontal="left" vertical="center" indent="1"/>
    </xf>
    <xf numFmtId="0" fontId="8" fillId="0" borderId="21" xfId="0" applyFont="1" applyBorder="1" applyAlignment="1">
      <alignment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11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43" fontId="3" fillId="0" borderId="9" xfId="1" applyNumberFormat="1" applyFont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1" fontId="9" fillId="0" borderId="1" xfId="1" applyNumberFormat="1" applyFont="1" applyBorder="1" applyAlignment="1">
      <alignment horizontal="right" vertical="center"/>
    </xf>
    <xf numFmtId="1" fontId="9" fillId="0" borderId="12" xfId="1" applyNumberFormat="1" applyFont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27" xfId="0" applyFont="1" applyBorder="1" applyAlignment="1">
      <alignment vertical="top" wrapText="1"/>
    </xf>
    <xf numFmtId="0" fontId="15" fillId="0" borderId="27" xfId="0" applyFont="1" applyBorder="1" applyAlignment="1">
      <alignment horizontal="left" vertical="center" indent="1"/>
    </xf>
    <xf numFmtId="0" fontId="21" fillId="0" borderId="0" xfId="0" applyFont="1" applyAlignment="1">
      <alignment horizontal="right" vertical="center" wrapText="1"/>
    </xf>
    <xf numFmtId="0" fontId="15" fillId="0" borderId="27" xfId="0" applyFont="1" applyBorder="1"/>
    <xf numFmtId="0" fontId="15" fillId="0" borderId="27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0" xfId="0" applyAlignment="1"/>
    <xf numFmtId="0" fontId="14" fillId="0" borderId="0" xfId="0" applyFont="1" applyAlignment="1">
      <alignment wrapText="1"/>
    </xf>
    <xf numFmtId="6" fontId="24" fillId="3" borderId="32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wrapText="1"/>
    </xf>
    <xf numFmtId="6" fontId="15" fillId="0" borderId="33" xfId="0" applyNumberFormat="1" applyFont="1" applyBorder="1" applyAlignment="1">
      <alignment vertical="center"/>
    </xf>
    <xf numFmtId="6" fontId="15" fillId="0" borderId="34" xfId="0" applyNumberFormat="1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horizontal="center"/>
    </xf>
    <xf numFmtId="6" fontId="15" fillId="0" borderId="36" xfId="0" applyNumberFormat="1" applyFont="1" applyBorder="1" applyAlignment="1">
      <alignment vertical="center"/>
    </xf>
    <xf numFmtId="6" fontId="15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9" xfId="0" applyFont="1" applyBorder="1" applyAlignment="1">
      <alignment horizontal="center"/>
    </xf>
    <xf numFmtId="6" fontId="15" fillId="0" borderId="37" xfId="0" applyNumberFormat="1" applyFont="1" applyBorder="1" applyAlignment="1">
      <alignment vertical="center"/>
    </xf>
    <xf numFmtId="6" fontId="1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8" xfId="0" applyFont="1" applyBorder="1" applyAlignment="1">
      <alignment horizontal="center"/>
    </xf>
    <xf numFmtId="0" fontId="24" fillId="3" borderId="14" xfId="0" applyFont="1" applyFill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5" fillId="0" borderId="11" xfId="0" applyFont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left" indent="2"/>
    </xf>
    <xf numFmtId="0" fontId="15" fillId="0" borderId="19" xfId="0" applyFont="1" applyBorder="1" applyAlignment="1">
      <alignment horizontal="left" indent="2"/>
    </xf>
    <xf numFmtId="6" fontId="14" fillId="0" borderId="0" xfId="0" applyNumberFormat="1" applyFont="1" applyBorder="1" applyAlignment="1">
      <alignment horizontal="right"/>
    </xf>
    <xf numFmtId="6" fontId="15" fillId="0" borderId="39" xfId="0" applyNumberFormat="1" applyFont="1" applyBorder="1" applyAlignment="1">
      <alignment horizontal="right" vertical="center"/>
    </xf>
    <xf numFmtId="6" fontId="14" fillId="0" borderId="33" xfId="0" applyNumberFormat="1" applyFont="1" applyBorder="1" applyAlignment="1">
      <alignment horizontal="right" vertical="center"/>
    </xf>
    <xf numFmtId="6" fontId="14" fillId="0" borderId="36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/>
    </xf>
    <xf numFmtId="6" fontId="14" fillId="0" borderId="4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25" fillId="0" borderId="0" xfId="3" applyAlignment="1">
      <alignment vertical="center"/>
    </xf>
    <xf numFmtId="0" fontId="31" fillId="0" borderId="0" xfId="3" applyFont="1" applyAlignment="1">
      <alignment horizontal="center"/>
    </xf>
    <xf numFmtId="0" fontId="25" fillId="0" borderId="0" xfId="3"/>
    <xf numFmtId="0" fontId="3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4" fillId="0" borderId="0" xfId="0" applyFont="1" applyBorder="1"/>
    <xf numFmtId="0" fontId="15" fillId="0" borderId="14" xfId="0" applyFont="1" applyBorder="1" applyAlignment="1">
      <alignment horizontal="left"/>
    </xf>
    <xf numFmtId="0" fontId="14" fillId="0" borderId="14" xfId="0" applyFont="1" applyBorder="1" applyAlignment="1">
      <alignment horizontal="left" indent="1"/>
    </xf>
    <xf numFmtId="0" fontId="33" fillId="0" borderId="43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left" vertical="center" indent="1"/>
    </xf>
    <xf numFmtId="0" fontId="14" fillId="0" borderId="60" xfId="0" applyFont="1" applyBorder="1" applyAlignment="1"/>
    <xf numFmtId="0" fontId="14" fillId="0" borderId="0" xfId="0" applyFont="1" applyBorder="1" applyAlignment="1"/>
    <xf numFmtId="0" fontId="33" fillId="0" borderId="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 indent="1"/>
    </xf>
    <xf numFmtId="0" fontId="33" fillId="0" borderId="6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 indent="1"/>
    </xf>
    <xf numFmtId="0" fontId="33" fillId="0" borderId="11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 indent="1"/>
    </xf>
    <xf numFmtId="0" fontId="22" fillId="0" borderId="62" xfId="0" applyFont="1" applyBorder="1"/>
    <xf numFmtId="0" fontId="33" fillId="0" borderId="63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left" vertical="center" wrapText="1" indent="1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33" fillId="4" borderId="65" xfId="0" applyFont="1" applyFill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left" vertical="center"/>
    </xf>
    <xf numFmtId="49" fontId="15" fillId="0" borderId="66" xfId="0" applyNumberFormat="1" applyFont="1" applyBorder="1" applyAlignment="1">
      <alignment horizontal="center"/>
    </xf>
    <xf numFmtId="0" fontId="34" fillId="0" borderId="68" xfId="0" applyFont="1" applyBorder="1" applyAlignment="1">
      <alignment horizontal="left"/>
    </xf>
    <xf numFmtId="0" fontId="33" fillId="4" borderId="38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 indent="2"/>
    </xf>
    <xf numFmtId="49" fontId="15" fillId="0" borderId="2" xfId="0" applyNumberFormat="1" applyFont="1" applyBorder="1" applyAlignment="1">
      <alignment horizontal="center"/>
    </xf>
    <xf numFmtId="0" fontId="34" fillId="0" borderId="37" xfId="0" applyFont="1" applyBorder="1" applyAlignment="1">
      <alignment horizontal="left"/>
    </xf>
    <xf numFmtId="0" fontId="33" fillId="4" borderId="9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1"/>
    </xf>
    <xf numFmtId="49" fontId="15" fillId="0" borderId="1" xfId="0" applyNumberFormat="1" applyFont="1" applyBorder="1" applyAlignment="1">
      <alignment horizontal="center"/>
    </xf>
    <xf numFmtId="0" fontId="34" fillId="0" borderId="36" xfId="0" applyFont="1" applyBorder="1" applyAlignment="1">
      <alignment horizontal="left"/>
    </xf>
    <xf numFmtId="0" fontId="33" fillId="4" borderId="61" xfId="0" applyFont="1" applyFill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left" vertical="center" wrapText="1" indent="1"/>
    </xf>
    <xf numFmtId="49" fontId="15" fillId="0" borderId="51" xfId="0" applyNumberFormat="1" applyFont="1" applyBorder="1" applyAlignment="1">
      <alignment horizontal="center"/>
    </xf>
    <xf numFmtId="0" fontId="34" fillId="0" borderId="69" xfId="0" applyFont="1" applyBorder="1" applyAlignment="1">
      <alignment horizontal="left"/>
    </xf>
    <xf numFmtId="0" fontId="33" fillId="4" borderId="19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 wrapText="1" indent="2"/>
    </xf>
    <xf numFmtId="49" fontId="15" fillId="0" borderId="20" xfId="0" applyNumberFormat="1" applyFont="1" applyBorder="1" applyAlignment="1">
      <alignment horizontal="center"/>
    </xf>
    <xf numFmtId="0" fontId="34" fillId="0" borderId="40" xfId="0" applyFont="1" applyBorder="1" applyAlignment="1">
      <alignment horizontal="left"/>
    </xf>
    <xf numFmtId="0" fontId="32" fillId="0" borderId="2" xfId="0" applyFont="1" applyBorder="1" applyAlignment="1">
      <alignment horizontal="left" vertical="center" wrapText="1" indent="1"/>
    </xf>
    <xf numFmtId="0" fontId="33" fillId="4" borderId="38" xfId="0" applyFont="1" applyFill="1" applyBorder="1" applyAlignment="1">
      <alignment vertical="center" wrapText="1"/>
    </xf>
    <xf numFmtId="0" fontId="14" fillId="0" borderId="67" xfId="0" applyFont="1" applyBorder="1"/>
    <xf numFmtId="0" fontId="14" fillId="0" borderId="67" xfId="0" applyFont="1" applyBorder="1" applyAlignment="1">
      <alignment horizontal="center"/>
    </xf>
    <xf numFmtId="0" fontId="14" fillId="0" borderId="67" xfId="0" applyFont="1" applyBorder="1" applyAlignment="1">
      <alignment horizontal="left" indent="1"/>
    </xf>
    <xf numFmtId="0" fontId="15" fillId="0" borderId="29" xfId="0" applyFont="1" applyBorder="1" applyAlignment="1">
      <alignment horizontal="left" vertical="center" indent="2"/>
    </xf>
    <xf numFmtId="0" fontId="0" fillId="0" borderId="26" xfId="0" applyBorder="1" applyAlignment="1">
      <alignment horizontal="left" vertical="center" indent="2"/>
    </xf>
    <xf numFmtId="0" fontId="0" fillId="0" borderId="28" xfId="0" applyBorder="1" applyAlignment="1">
      <alignment horizontal="left" indent="2"/>
    </xf>
    <xf numFmtId="0" fontId="6" fillId="0" borderId="70" xfId="3" applyFont="1" applyBorder="1" applyAlignment="1">
      <alignment horizontal="center"/>
    </xf>
    <xf numFmtId="0" fontId="11" fillId="0" borderId="71" xfId="3" applyFont="1" applyBorder="1" applyAlignment="1">
      <alignment horizontal="center"/>
    </xf>
    <xf numFmtId="0" fontId="11" fillId="0" borderId="72" xfId="3" applyFont="1" applyBorder="1" applyAlignment="1">
      <alignment horizontal="center"/>
    </xf>
    <xf numFmtId="0" fontId="11" fillId="0" borderId="73" xfId="3" applyFont="1" applyBorder="1" applyAlignment="1">
      <alignment horizontal="center"/>
    </xf>
    <xf numFmtId="0" fontId="11" fillId="0" borderId="67" xfId="3" applyFont="1" applyBorder="1" applyAlignment="1">
      <alignment horizontal="center"/>
    </xf>
    <xf numFmtId="0" fontId="11" fillId="0" borderId="67" xfId="3" applyFont="1" applyFill="1" applyBorder="1" applyAlignment="1">
      <alignment horizontal="center"/>
    </xf>
    <xf numFmtId="0" fontId="28" fillId="0" borderId="59" xfId="3" applyFont="1" applyBorder="1"/>
    <xf numFmtId="0" fontId="28" fillId="0" borderId="0" xfId="3" applyFont="1"/>
    <xf numFmtId="0" fontId="35" fillId="0" borderId="74" xfId="3" applyFont="1" applyBorder="1"/>
    <xf numFmtId="0" fontId="36" fillId="3" borderId="67" xfId="3" applyFont="1" applyFill="1" applyBorder="1" applyAlignment="1">
      <alignment horizontal="left" indent="1"/>
    </xf>
    <xf numFmtId="0" fontId="28" fillId="0" borderId="73" xfId="3" applyFont="1" applyBorder="1"/>
    <xf numFmtId="0" fontId="6" fillId="0" borderId="67" xfId="3" applyFont="1" applyBorder="1" applyAlignment="1">
      <alignment horizontal="center"/>
    </xf>
    <xf numFmtId="6" fontId="6" fillId="0" borderId="67" xfId="3" applyNumberFormat="1" applyFont="1" applyBorder="1" applyAlignment="1">
      <alignment horizontal="center"/>
    </xf>
    <xf numFmtId="6" fontId="12" fillId="0" borderId="67" xfId="3" applyNumberFormat="1" applyFont="1" applyFill="1" applyBorder="1"/>
    <xf numFmtId="0" fontId="28" fillId="0" borderId="67" xfId="3" applyFont="1" applyBorder="1"/>
    <xf numFmtId="0" fontId="6" fillId="0" borderId="75" xfId="3" applyFont="1" applyBorder="1" applyAlignment="1">
      <alignment horizontal="center"/>
    </xf>
    <xf numFmtId="0" fontId="36" fillId="3" borderId="14" xfId="3" applyFont="1" applyFill="1" applyBorder="1" applyAlignment="1">
      <alignment horizontal="left" vertical="center" indent="1"/>
    </xf>
    <xf numFmtId="0" fontId="37" fillId="3" borderId="76" xfId="3" applyFont="1" applyFill="1" applyBorder="1" applyAlignment="1">
      <alignment horizontal="center" vertical="center"/>
    </xf>
    <xf numFmtId="6" fontId="6" fillId="0" borderId="14" xfId="3" applyNumberFormat="1" applyFont="1" applyBorder="1" applyAlignment="1">
      <alignment horizontal="center"/>
    </xf>
    <xf numFmtId="0" fontId="6" fillId="0" borderId="14" xfId="3" applyFont="1" applyBorder="1" applyAlignment="1">
      <alignment horizontal="center"/>
    </xf>
    <xf numFmtId="6" fontId="12" fillId="0" borderId="14" xfId="3" applyNumberFormat="1" applyFont="1" applyFill="1" applyBorder="1"/>
    <xf numFmtId="0" fontId="5" fillId="0" borderId="14" xfId="3" applyFont="1" applyBorder="1" applyAlignment="1">
      <alignment horizontal="center"/>
    </xf>
    <xf numFmtId="0" fontId="28" fillId="0" borderId="15" xfId="3" applyFont="1" applyBorder="1"/>
    <xf numFmtId="0" fontId="38" fillId="0" borderId="77" xfId="3" applyFont="1" applyBorder="1" applyAlignment="1">
      <alignment horizontal="center"/>
    </xf>
    <xf numFmtId="0" fontId="29" fillId="0" borderId="0" xfId="3" applyFont="1" applyBorder="1" applyAlignment="1">
      <alignment horizontal="left" indent="1"/>
    </xf>
    <xf numFmtId="0" fontId="28" fillId="0" borderId="3" xfId="3" applyFont="1" applyBorder="1"/>
    <xf numFmtId="6" fontId="28" fillId="0" borderId="0" xfId="3" applyNumberFormat="1" applyFont="1" applyBorder="1"/>
    <xf numFmtId="0" fontId="5" fillId="0" borderId="0" xfId="3" applyFont="1" applyBorder="1" applyAlignment="1">
      <alignment horizontal="center"/>
    </xf>
    <xf numFmtId="6" fontId="28" fillId="0" borderId="0" xfId="3" applyNumberFormat="1" applyFont="1" applyFill="1" applyBorder="1"/>
    <xf numFmtId="0" fontId="28" fillId="0" borderId="8" xfId="3" applyFont="1" applyBorder="1"/>
    <xf numFmtId="0" fontId="38" fillId="0" borderId="78" xfId="3" applyFont="1" applyBorder="1" applyAlignment="1">
      <alignment horizontal="center"/>
    </xf>
    <xf numFmtId="0" fontId="28" fillId="0" borderId="0" xfId="3" applyFont="1" applyBorder="1" applyAlignment="1">
      <alignment horizontal="left" indent="1"/>
    </xf>
    <xf numFmtId="5" fontId="5" fillId="0" borderId="49" xfId="5" applyNumberFormat="1" applyFont="1" applyFill="1" applyBorder="1"/>
    <xf numFmtId="166" fontId="5" fillId="0" borderId="0" xfId="5" applyNumberFormat="1" applyFont="1" applyBorder="1"/>
    <xf numFmtId="5" fontId="5" fillId="0" borderId="3" xfId="5" applyNumberFormat="1" applyFont="1" applyFill="1" applyBorder="1"/>
    <xf numFmtId="5" fontId="5" fillId="0" borderId="6" xfId="5" applyNumberFormat="1" applyFont="1" applyBorder="1"/>
    <xf numFmtId="5" fontId="5" fillId="0" borderId="27" xfId="5" applyNumberFormat="1" applyFont="1" applyFill="1" applyBorder="1"/>
    <xf numFmtId="5" fontId="5" fillId="0" borderId="0" xfId="5" applyNumberFormat="1" applyFont="1" applyBorder="1"/>
    <xf numFmtId="0" fontId="28" fillId="0" borderId="0" xfId="3" applyFont="1" applyBorder="1" applyAlignment="1">
      <alignment horizontal="left" indent="2"/>
    </xf>
    <xf numFmtId="5" fontId="28" fillId="0" borderId="0" xfId="3" applyNumberFormat="1" applyFont="1" applyFill="1" applyBorder="1"/>
    <xf numFmtId="0" fontId="6" fillId="0" borderId="0" xfId="3" applyFont="1" applyBorder="1" applyAlignment="1">
      <alignment horizontal="left" indent="1"/>
    </xf>
    <xf numFmtId="0" fontId="39" fillId="3" borderId="0" xfId="3" applyFont="1" applyFill="1" applyBorder="1" applyAlignment="1">
      <alignment horizontal="left" vertical="center" indent="1"/>
    </xf>
    <xf numFmtId="0" fontId="11" fillId="0" borderId="0" xfId="3" applyFont="1" applyBorder="1" applyAlignment="1">
      <alignment horizontal="left" indent="1"/>
    </xf>
    <xf numFmtId="0" fontId="12" fillId="0" borderId="0" xfId="3" applyFont="1" applyBorder="1" applyAlignment="1">
      <alignment horizontal="left" indent="1"/>
    </xf>
    <xf numFmtId="0" fontId="12" fillId="0" borderId="0" xfId="3" applyFont="1" applyFill="1" applyBorder="1" applyAlignment="1">
      <alignment horizontal="left" indent="1"/>
    </xf>
    <xf numFmtId="0" fontId="38" fillId="0" borderId="74" xfId="3" applyFont="1" applyBorder="1" applyAlignment="1">
      <alignment horizontal="center"/>
    </xf>
    <xf numFmtId="0" fontId="29" fillId="0" borderId="67" xfId="3" applyFont="1" applyBorder="1" applyAlignment="1">
      <alignment horizontal="left" indent="1"/>
    </xf>
    <xf numFmtId="0" fontId="39" fillId="3" borderId="63" xfId="3" applyFont="1" applyFill="1" applyBorder="1" applyAlignment="1">
      <alignment horizontal="center"/>
    </xf>
    <xf numFmtId="6" fontId="28" fillId="0" borderId="67" xfId="3" applyNumberFormat="1" applyFont="1" applyBorder="1"/>
    <xf numFmtId="0" fontId="6" fillId="0" borderId="79" xfId="3" applyFont="1" applyBorder="1" applyAlignment="1">
      <alignment horizontal="center"/>
    </xf>
    <xf numFmtId="6" fontId="28" fillId="0" borderId="67" xfId="3" applyNumberFormat="1" applyFont="1" applyFill="1" applyBorder="1"/>
    <xf numFmtId="0" fontId="5" fillId="0" borderId="79" xfId="3" applyFont="1" applyBorder="1"/>
    <xf numFmtId="0" fontId="5" fillId="0" borderId="0" xfId="3" applyFont="1" applyBorder="1" applyAlignment="1">
      <alignment horizontal="left" indent="1"/>
    </xf>
    <xf numFmtId="0" fontId="28" fillId="0" borderId="0" xfId="3" applyFont="1" applyBorder="1"/>
    <xf numFmtId="0" fontId="5" fillId="0" borderId="20" xfId="3" applyFont="1" applyBorder="1"/>
    <xf numFmtId="6" fontId="5" fillId="0" borderId="0" xfId="3" applyNumberFormat="1" applyFont="1" applyBorder="1"/>
    <xf numFmtId="0" fontId="5" fillId="0" borderId="0" xfId="3" applyFont="1" applyBorder="1"/>
    <xf numFmtId="6" fontId="5" fillId="0" borderId="0" xfId="3" applyNumberFormat="1" applyFont="1" applyFill="1" applyBorder="1"/>
    <xf numFmtId="6" fontId="5" fillId="0" borderId="20" xfId="3" applyNumberFormat="1" applyFont="1" applyFill="1" applyBorder="1"/>
    <xf numFmtId="6" fontId="5" fillId="0" borderId="1" xfId="3" applyNumberFormat="1" applyFont="1" applyFill="1" applyBorder="1"/>
    <xf numFmtId="167" fontId="5" fillId="0" borderId="20" xfId="6" applyNumberFormat="1" applyFont="1" applyFill="1" applyBorder="1"/>
    <xf numFmtId="0" fontId="5" fillId="0" borderId="0" xfId="3" applyFont="1" applyBorder="1" applyAlignment="1">
      <alignment horizontal="left" indent="5"/>
    </xf>
    <xf numFmtId="0" fontId="5" fillId="0" borderId="48" xfId="3" applyFont="1" applyFill="1" applyBorder="1"/>
    <xf numFmtId="0" fontId="5" fillId="0" borderId="31" xfId="3" applyFont="1" applyBorder="1"/>
    <xf numFmtId="0" fontId="38" fillId="0" borderId="80" xfId="3" applyFont="1" applyBorder="1" applyAlignment="1">
      <alignment horizontal="center"/>
    </xf>
    <xf numFmtId="0" fontId="5" fillId="0" borderId="81" xfId="3" applyFont="1" applyBorder="1" applyAlignment="1">
      <alignment horizontal="left" indent="1"/>
    </xf>
    <xf numFmtId="0" fontId="28" fillId="0" borderId="81" xfId="3" applyFont="1" applyBorder="1"/>
    <xf numFmtId="0" fontId="5" fillId="0" borderId="20" xfId="3" applyFont="1" applyFill="1" applyBorder="1"/>
    <xf numFmtId="6" fontId="5" fillId="0" borderId="50" xfId="3" applyNumberFormat="1" applyFont="1" applyFill="1" applyBorder="1"/>
    <xf numFmtId="0" fontId="38" fillId="0" borderId="82" xfId="3" applyFont="1" applyBorder="1" applyAlignment="1">
      <alignment horizontal="center"/>
    </xf>
    <xf numFmtId="0" fontId="5" fillId="0" borderId="31" xfId="3" applyFont="1" applyBorder="1" applyAlignment="1">
      <alignment horizontal="left" indent="5"/>
    </xf>
    <xf numFmtId="0" fontId="28" fillId="0" borderId="31" xfId="3" applyFont="1" applyBorder="1"/>
    <xf numFmtId="6" fontId="5" fillId="0" borderId="12" xfId="3" applyNumberFormat="1" applyFont="1" applyFill="1" applyBorder="1"/>
    <xf numFmtId="0" fontId="5" fillId="0" borderId="14" xfId="3" applyFont="1" applyBorder="1"/>
    <xf numFmtId="0" fontId="38" fillId="0" borderId="83" xfId="3" applyFont="1" applyBorder="1" applyAlignment="1">
      <alignment horizontal="center"/>
    </xf>
    <xf numFmtId="0" fontId="5" fillId="0" borderId="30" xfId="3" applyFont="1" applyBorder="1" applyAlignment="1">
      <alignment horizontal="left" indent="5"/>
    </xf>
    <xf numFmtId="0" fontId="38" fillId="0" borderId="84" xfId="3" applyFont="1" applyBorder="1" applyAlignment="1">
      <alignment horizontal="center"/>
    </xf>
    <xf numFmtId="0" fontId="5" fillId="0" borderId="20" xfId="3" applyFont="1" applyFill="1" applyBorder="1" applyAlignment="1">
      <alignment horizontal="left" indent="1"/>
    </xf>
    <xf numFmtId="0" fontId="28" fillId="0" borderId="0" xfId="3" applyFont="1" applyFill="1" applyBorder="1"/>
    <xf numFmtId="0" fontId="5" fillId="0" borderId="0" xfId="3" applyFont="1" applyFill="1" applyBorder="1"/>
    <xf numFmtId="0" fontId="38" fillId="0" borderId="75" xfId="3" applyFont="1" applyBorder="1" applyAlignment="1">
      <alignment horizontal="center"/>
    </xf>
    <xf numFmtId="0" fontId="28" fillId="0" borderId="14" xfId="3" applyFont="1" applyBorder="1" applyAlignment="1">
      <alignment horizontal="left" indent="1"/>
    </xf>
    <xf numFmtId="0" fontId="28" fillId="0" borderId="14" xfId="3" applyFont="1" applyFill="1" applyBorder="1"/>
    <xf numFmtId="0" fontId="28" fillId="0" borderId="14" xfId="3" applyFont="1" applyBorder="1"/>
    <xf numFmtId="0" fontId="29" fillId="0" borderId="0" xfId="3" applyFont="1" applyBorder="1" applyAlignment="1">
      <alignment horizontal="left" vertical="center" indent="1"/>
    </xf>
    <xf numFmtId="0" fontId="29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36" fillId="3" borderId="0" xfId="3" applyFont="1" applyFill="1" applyBorder="1" applyAlignment="1">
      <alignment horizontal="left" vertical="center" indent="1"/>
    </xf>
    <xf numFmtId="5" fontId="5" fillId="0" borderId="0" xfId="3" applyNumberFormat="1" applyFont="1" applyFill="1" applyBorder="1"/>
    <xf numFmtId="5" fontId="5" fillId="0" borderId="0" xfId="3" applyNumberFormat="1" applyFont="1" applyBorder="1"/>
    <xf numFmtId="0" fontId="28" fillId="0" borderId="0" xfId="3" applyFont="1" applyBorder="1" applyAlignment="1">
      <alignment horizontal="left" indent="3"/>
    </xf>
    <xf numFmtId="0" fontId="5" fillId="0" borderId="0" xfId="7" applyFont="1" applyBorder="1" applyAlignment="1">
      <alignment horizontal="left" vertical="center" indent="4"/>
    </xf>
    <xf numFmtId="0" fontId="5" fillId="0" borderId="31" xfId="7" applyFont="1" applyBorder="1" applyAlignment="1">
      <alignment horizontal="center" vertical="center"/>
    </xf>
    <xf numFmtId="165" fontId="5" fillId="0" borderId="26" xfId="4" applyNumberFormat="1" applyFont="1" applyBorder="1" applyAlignment="1">
      <alignment horizontal="center" vertical="center"/>
    </xf>
    <xf numFmtId="165" fontId="5" fillId="0" borderId="0" xfId="4" applyNumberFormat="1" applyFont="1" applyBorder="1" applyAlignment="1">
      <alignment vertical="center"/>
    </xf>
    <xf numFmtId="43" fontId="5" fillId="0" borderId="26" xfId="4" applyNumberFormat="1" applyFont="1" applyBorder="1" applyAlignment="1">
      <alignment vertical="center"/>
    </xf>
    <xf numFmtId="165" fontId="5" fillId="0" borderId="26" xfId="4" applyNumberFormat="1" applyFont="1" applyBorder="1" applyAlignment="1">
      <alignment vertical="center"/>
    </xf>
    <xf numFmtId="9" fontId="5" fillId="0" borderId="0" xfId="6" applyFont="1" applyBorder="1" applyAlignment="1">
      <alignment horizontal="center" vertical="center"/>
    </xf>
    <xf numFmtId="0" fontId="38" fillId="0" borderId="0" xfId="3" applyFont="1" applyAlignment="1">
      <alignment horizontal="center"/>
    </xf>
    <xf numFmtId="0" fontId="28" fillId="0" borderId="0" xfId="3" applyFont="1" applyAlignment="1">
      <alignment horizontal="left" indent="1"/>
    </xf>
    <xf numFmtId="0" fontId="28" fillId="0" borderId="0" xfId="3" applyFont="1" applyFill="1"/>
    <xf numFmtId="0" fontId="25" fillId="5" borderId="88" xfId="3" applyFill="1" applyBorder="1"/>
    <xf numFmtId="0" fontId="42" fillId="0" borderId="0" xfId="3" applyFont="1" applyBorder="1" applyAlignment="1">
      <alignment horizontal="center"/>
    </xf>
    <xf numFmtId="0" fontId="25" fillId="0" borderId="0" xfId="3" applyBorder="1" applyAlignment="1">
      <alignment horizontal="left" indent="1"/>
    </xf>
    <xf numFmtId="0" fontId="25" fillId="5" borderId="89" xfId="3" applyFill="1" applyBorder="1"/>
    <xf numFmtId="0" fontId="5" fillId="0" borderId="90" xfId="3" applyFont="1" applyBorder="1" applyAlignment="1">
      <alignment horizontal="center"/>
    </xf>
    <xf numFmtId="0" fontId="44" fillId="0" borderId="91" xfId="3" applyFont="1" applyBorder="1" applyAlignment="1">
      <alignment horizontal="center"/>
    </xf>
    <xf numFmtId="0" fontId="5" fillId="0" borderId="92" xfId="3" applyFont="1" applyBorder="1" applyAlignment="1">
      <alignment horizontal="center"/>
    </xf>
    <xf numFmtId="0" fontId="44" fillId="0" borderId="93" xfId="3" applyFont="1" applyBorder="1" applyAlignment="1">
      <alignment horizontal="center"/>
    </xf>
    <xf numFmtId="0" fontId="25" fillId="5" borderId="94" xfId="3" applyFill="1" applyBorder="1"/>
    <xf numFmtId="0" fontId="5" fillId="0" borderId="14" xfId="3" applyFont="1" applyBorder="1" applyAlignment="1">
      <alignment horizontal="left" indent="1"/>
    </xf>
    <xf numFmtId="0" fontId="45" fillId="0" borderId="14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44" fillId="0" borderId="95" xfId="3" applyFont="1" applyBorder="1" applyAlignment="1">
      <alignment horizontal="center"/>
    </xf>
    <xf numFmtId="0" fontId="44" fillId="0" borderId="39" xfId="3" applyFont="1" applyBorder="1" applyAlignment="1">
      <alignment horizontal="center"/>
    </xf>
    <xf numFmtId="0" fontId="44" fillId="0" borderId="96" xfId="3" applyFont="1" applyBorder="1" applyAlignment="1">
      <alignment horizontal="center"/>
    </xf>
    <xf numFmtId="0" fontId="44" fillId="0" borderId="15" xfId="3" applyFont="1" applyBorder="1" applyAlignment="1">
      <alignment horizontal="center"/>
    </xf>
    <xf numFmtId="0" fontId="25" fillId="0" borderId="14" xfId="3" applyBorder="1" applyAlignment="1">
      <alignment horizontal="left" indent="1"/>
    </xf>
    <xf numFmtId="0" fontId="25" fillId="5" borderId="97" xfId="3" applyFill="1" applyBorder="1"/>
    <xf numFmtId="0" fontId="25" fillId="0" borderId="14" xfId="3" applyBorder="1"/>
    <xf numFmtId="0" fontId="28" fillId="5" borderId="88" xfId="3" applyFont="1" applyFill="1" applyBorder="1"/>
    <xf numFmtId="0" fontId="5" fillId="0" borderId="19" xfId="3" applyFont="1" applyBorder="1" applyAlignment="1">
      <alignment horizontal="center"/>
    </xf>
    <xf numFmtId="0" fontId="44" fillId="0" borderId="98" xfId="3" applyFont="1" applyBorder="1" applyAlignment="1">
      <alignment horizontal="center"/>
    </xf>
    <xf numFmtId="0" fontId="46" fillId="0" borderId="40" xfId="3" applyFont="1" applyBorder="1" applyAlignment="1">
      <alignment horizontal="center"/>
    </xf>
    <xf numFmtId="0" fontId="5" fillId="0" borderId="65" xfId="3" applyFont="1" applyBorder="1" applyAlignment="1">
      <alignment horizontal="center"/>
    </xf>
    <xf numFmtId="0" fontId="46" fillId="0" borderId="8" xfId="3" applyFont="1" applyBorder="1" applyAlignment="1">
      <alignment horizontal="center"/>
    </xf>
    <xf numFmtId="0" fontId="28" fillId="0" borderId="6" xfId="3" applyFont="1" applyBorder="1" applyAlignment="1">
      <alignment horizontal="left" indent="2"/>
    </xf>
    <xf numFmtId="0" fontId="28" fillId="0" borderId="6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47" fillId="0" borderId="99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48" fillId="0" borderId="36" xfId="3" applyFont="1" applyBorder="1" applyAlignment="1">
      <alignment horizontal="center"/>
    </xf>
    <xf numFmtId="0" fontId="48" fillId="0" borderId="10" xfId="3" applyFont="1" applyBorder="1" applyAlignment="1">
      <alignment horizontal="center"/>
    </xf>
    <xf numFmtId="0" fontId="28" fillId="0" borderId="6" xfId="3" applyFont="1" applyBorder="1" applyAlignment="1">
      <alignment horizontal="left" indent="1"/>
    </xf>
    <xf numFmtId="0" fontId="5" fillId="0" borderId="6" xfId="3" applyFont="1" applyBorder="1" applyAlignment="1">
      <alignment horizontal="left" indent="1"/>
    </xf>
    <xf numFmtId="0" fontId="44" fillId="0" borderId="99" xfId="3" applyFont="1" applyBorder="1" applyAlignment="1">
      <alignment horizontal="center"/>
    </xf>
    <xf numFmtId="0" fontId="46" fillId="0" borderId="36" xfId="3" applyFont="1" applyBorder="1" applyAlignment="1">
      <alignment horizontal="center"/>
    </xf>
    <xf numFmtId="0" fontId="46" fillId="0" borderId="10" xfId="3" applyFont="1" applyBorder="1" applyAlignment="1">
      <alignment horizontal="center"/>
    </xf>
    <xf numFmtId="0" fontId="26" fillId="0" borderId="99" xfId="3" applyFont="1" applyBorder="1" applyAlignment="1">
      <alignment horizontal="center"/>
    </xf>
    <xf numFmtId="0" fontId="43" fillId="0" borderId="36" xfId="3" applyFont="1" applyBorder="1" applyAlignment="1">
      <alignment horizontal="center"/>
    </xf>
    <xf numFmtId="0" fontId="49" fillId="0" borderId="99" xfId="3" applyFont="1" applyBorder="1" applyAlignment="1">
      <alignment horizontal="center"/>
    </xf>
    <xf numFmtId="0" fontId="5" fillId="0" borderId="6" xfId="3" applyFont="1" applyBorder="1" applyAlignment="1">
      <alignment horizontal="left" wrapText="1" indent="1"/>
    </xf>
    <xf numFmtId="0" fontId="5" fillId="0" borderId="6" xfId="3" applyFont="1" applyBorder="1" applyAlignment="1">
      <alignment horizontal="center" wrapText="1"/>
    </xf>
    <xf numFmtId="0" fontId="5" fillId="0" borderId="9" xfId="3" applyFont="1" applyBorder="1" applyAlignment="1">
      <alignment horizontal="center" wrapText="1"/>
    </xf>
    <xf numFmtId="0" fontId="26" fillId="0" borderId="99" xfId="3" applyFont="1" applyBorder="1" applyAlignment="1">
      <alignment horizontal="center" wrapText="1"/>
    </xf>
    <xf numFmtId="0" fontId="43" fillId="0" borderId="36" xfId="3" applyFont="1" applyBorder="1" applyAlignment="1">
      <alignment horizontal="center" wrapText="1"/>
    </xf>
    <xf numFmtId="0" fontId="46" fillId="0" borderId="10" xfId="3" applyFont="1" applyBorder="1" applyAlignment="1">
      <alignment horizontal="center" wrapText="1"/>
    </xf>
    <xf numFmtId="0" fontId="28" fillId="0" borderId="6" xfId="3" applyFont="1" applyBorder="1" applyAlignment="1">
      <alignment horizontal="left" indent="3"/>
    </xf>
    <xf numFmtId="0" fontId="43" fillId="0" borderId="10" xfId="3" applyFont="1" applyBorder="1" applyAlignment="1">
      <alignment horizontal="center"/>
    </xf>
    <xf numFmtId="0" fontId="28" fillId="0" borderId="0" xfId="3" applyFont="1" applyBorder="1" applyAlignment="1">
      <alignment horizontal="center"/>
    </xf>
    <xf numFmtId="0" fontId="47" fillId="0" borderId="98" xfId="3" applyFont="1" applyBorder="1" applyAlignment="1">
      <alignment horizontal="center"/>
    </xf>
    <xf numFmtId="0" fontId="48" fillId="0" borderId="40" xfId="3" applyFont="1" applyBorder="1" applyAlignment="1">
      <alignment horizontal="center"/>
    </xf>
    <xf numFmtId="0" fontId="48" fillId="0" borderId="8" xfId="3" applyFont="1" applyBorder="1" applyAlignment="1">
      <alignment horizontal="center"/>
    </xf>
    <xf numFmtId="0" fontId="28" fillId="5" borderId="0" xfId="3" applyFont="1" applyFill="1" applyBorder="1" applyAlignment="1">
      <alignment horizontal="left" indent="1"/>
    </xf>
    <xf numFmtId="0" fontId="28" fillId="5" borderId="0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47" fillId="5" borderId="0" xfId="3" applyFont="1" applyFill="1" applyBorder="1" applyAlignment="1">
      <alignment horizontal="center"/>
    </xf>
    <xf numFmtId="0" fontId="48" fillId="5" borderId="0" xfId="3" applyFont="1" applyFill="1" applyBorder="1" applyAlignment="1">
      <alignment horizontal="center"/>
    </xf>
    <xf numFmtId="0" fontId="25" fillId="5" borderId="100" xfId="3" applyFill="1" applyBorder="1"/>
    <xf numFmtId="0" fontId="25" fillId="5" borderId="101" xfId="3" applyFill="1" applyBorder="1" applyAlignment="1">
      <alignment horizontal="left" indent="1"/>
    </xf>
    <xf numFmtId="0" fontId="31" fillId="5" borderId="101" xfId="3" applyFont="1" applyFill="1" applyBorder="1" applyAlignment="1">
      <alignment horizontal="center"/>
    </xf>
    <xf numFmtId="0" fontId="5" fillId="5" borderId="101" xfId="3" applyFont="1" applyFill="1" applyBorder="1" applyAlignment="1">
      <alignment horizontal="center"/>
    </xf>
    <xf numFmtId="0" fontId="47" fillId="5" borderId="101" xfId="3" applyFont="1" applyFill="1" applyBorder="1" applyAlignment="1">
      <alignment horizontal="center"/>
    </xf>
    <xf numFmtId="0" fontId="25" fillId="5" borderId="102" xfId="3" applyFill="1" applyBorder="1"/>
    <xf numFmtId="0" fontId="25" fillId="0" borderId="0" xfId="3" applyAlignment="1">
      <alignment horizontal="left" indent="1"/>
    </xf>
    <xf numFmtId="0" fontId="5" fillId="0" borderId="0" xfId="3" applyFont="1" applyAlignment="1">
      <alignment horizontal="center"/>
    </xf>
    <xf numFmtId="0" fontId="47" fillId="0" borderId="0" xfId="3" applyFont="1" applyAlignment="1">
      <alignment horizontal="center"/>
    </xf>
    <xf numFmtId="0" fontId="20" fillId="0" borderId="29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28" xfId="0" applyFont="1" applyBorder="1" applyAlignment="1">
      <alignment horizontal="left" indent="2"/>
    </xf>
    <xf numFmtId="0" fontId="20" fillId="0" borderId="28" xfId="0" applyFont="1" applyBorder="1" applyAlignment="1">
      <alignment vertical="center" wrapText="1"/>
    </xf>
    <xf numFmtId="0" fontId="15" fillId="0" borderId="28" xfId="0" applyFont="1" applyBorder="1" applyAlignment="1">
      <alignment horizontal="left" vertical="center" wrapText="1" indent="1"/>
    </xf>
    <xf numFmtId="0" fontId="20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horizontal="left" vertical="center" wrapText="1" indent="1"/>
    </xf>
    <xf numFmtId="5" fontId="5" fillId="6" borderId="6" xfId="5" applyNumberFormat="1" applyFont="1" applyFill="1" applyBorder="1"/>
    <xf numFmtId="5" fontId="5" fillId="6" borderId="0" xfId="5" applyNumberFormat="1" applyFont="1" applyFill="1" applyBorder="1"/>
    <xf numFmtId="5" fontId="5" fillId="6" borderId="31" xfId="5" applyNumberFormat="1" applyFont="1" applyFill="1" applyBorder="1"/>
    <xf numFmtId="6" fontId="5" fillId="6" borderId="0" xfId="3" applyNumberFormat="1" applyFont="1" applyFill="1" applyBorder="1"/>
    <xf numFmtId="0" fontId="5" fillId="6" borderId="6" xfId="3" applyFont="1" applyFill="1" applyBorder="1"/>
    <xf numFmtId="6" fontId="5" fillId="6" borderId="6" xfId="3" applyNumberFormat="1" applyFont="1" applyFill="1" applyBorder="1"/>
    <xf numFmtId="168" fontId="5" fillId="6" borderId="31" xfId="3" applyNumberFormat="1" applyFont="1" applyFill="1" applyBorder="1"/>
    <xf numFmtId="6" fontId="5" fillId="6" borderId="14" xfId="3" applyNumberFormat="1" applyFont="1" applyFill="1" applyBorder="1"/>
    <xf numFmtId="0" fontId="5" fillId="6" borderId="26" xfId="3" applyFont="1" applyFill="1" applyBorder="1"/>
    <xf numFmtId="165" fontId="5" fillId="6" borderId="6" xfId="3" applyNumberFormat="1" applyFont="1" applyFill="1" applyBorder="1"/>
    <xf numFmtId="0" fontId="5" fillId="6" borderId="45" xfId="3" applyFont="1" applyFill="1" applyBorder="1"/>
    <xf numFmtId="166" fontId="5" fillId="6" borderId="31" xfId="3" applyNumberFormat="1" applyFont="1" applyFill="1" applyBorder="1"/>
    <xf numFmtId="5" fontId="5" fillId="6" borderId="6" xfId="3" applyNumberFormat="1" applyFont="1" applyFill="1" applyBorder="1"/>
    <xf numFmtId="43" fontId="5" fillId="6" borderId="6" xfId="3" applyNumberFormat="1" applyFont="1" applyFill="1" applyBorder="1"/>
    <xf numFmtId="43" fontId="5" fillId="6" borderId="26" xfId="4" applyNumberFormat="1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 indent="2"/>
    </xf>
    <xf numFmtId="0" fontId="50" fillId="0" borderId="0" xfId="0" applyFont="1" applyAlignment="1">
      <alignment horizontal="left" vertical="center" indent="3"/>
    </xf>
    <xf numFmtId="0" fontId="50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justify"/>
    </xf>
    <xf numFmtId="0" fontId="15" fillId="0" borderId="0" xfId="0" applyFont="1" applyAlignment="1"/>
    <xf numFmtId="0" fontId="0" fillId="0" borderId="0" xfId="0" applyAlignment="1"/>
    <xf numFmtId="0" fontId="52" fillId="0" borderId="0" xfId="0" applyFont="1"/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/>
    </xf>
    <xf numFmtId="0" fontId="28" fillId="0" borderId="0" xfId="3" applyFont="1" applyBorder="1" applyAlignment="1">
      <alignment horizontal="left" indent="6"/>
    </xf>
    <xf numFmtId="0" fontId="28" fillId="0" borderId="0" xfId="3" applyFont="1" applyBorder="1" applyAlignment="1">
      <alignment horizontal="left" indent="7"/>
    </xf>
    <xf numFmtId="0" fontId="5" fillId="0" borderId="0" xfId="3" applyFont="1" applyBorder="1" applyAlignment="1">
      <alignment horizontal="left" indent="7"/>
    </xf>
    <xf numFmtId="1" fontId="9" fillId="0" borderId="6" xfId="1" applyNumberFormat="1" applyFont="1" applyFill="1" applyBorder="1" applyAlignment="1">
      <alignment horizontal="center" vertical="center"/>
    </xf>
    <xf numFmtId="1" fontId="9" fillId="0" borderId="14" xfId="1" applyNumberFormat="1" applyFont="1" applyFill="1" applyBorder="1" applyAlignment="1">
      <alignment horizontal="center" vertical="center"/>
    </xf>
    <xf numFmtId="0" fontId="14" fillId="0" borderId="26" xfId="0" applyFont="1" applyBorder="1"/>
    <xf numFmtId="0" fontId="0" fillId="0" borderId="103" xfId="0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6" fontId="15" fillId="6" borderId="27" xfId="0" applyNumberFormat="1" applyFont="1" applyFill="1" applyBorder="1" applyAlignment="1">
      <alignment vertical="center"/>
    </xf>
    <xf numFmtId="6" fontId="15" fillId="6" borderId="26" xfId="0" applyNumberFormat="1" applyFont="1" applyFill="1" applyBorder="1" applyAlignment="1">
      <alignment vertical="center"/>
    </xf>
    <xf numFmtId="9" fontId="15" fillId="6" borderId="26" xfId="2" applyFont="1" applyFill="1" applyBorder="1" applyAlignment="1">
      <alignment vertical="center"/>
    </xf>
    <xf numFmtId="6" fontId="15" fillId="6" borderId="0" xfId="0" applyNumberFormat="1" applyFont="1" applyFill="1" applyBorder="1" applyAlignment="1">
      <alignment vertical="center"/>
    </xf>
    <xf numFmtId="6" fontId="15" fillId="6" borderId="6" xfId="0" applyNumberFormat="1" applyFont="1" applyFill="1" applyBorder="1" applyAlignment="1">
      <alignment vertical="center"/>
    </xf>
    <xf numFmtId="6" fontId="15" fillId="6" borderId="31" xfId="0" applyNumberFormat="1" applyFont="1" applyFill="1" applyBorder="1"/>
    <xf numFmtId="6" fontId="15" fillId="6" borderId="14" xfId="0" applyNumberFormat="1" applyFont="1" applyFill="1" applyBorder="1" applyAlignment="1">
      <alignment vertical="center"/>
    </xf>
    <xf numFmtId="0" fontId="25" fillId="0" borderId="0" xfId="3" applyFont="1" applyBorder="1" applyAlignment="1">
      <alignment horizontal="left" indent="2"/>
    </xf>
    <xf numFmtId="5" fontId="53" fillId="6" borderId="6" xfId="3" applyNumberFormat="1" applyFont="1" applyFill="1" applyBorder="1"/>
    <xf numFmtId="0" fontId="25" fillId="0" borderId="0" xfId="3" applyFont="1"/>
    <xf numFmtId="0" fontId="25" fillId="0" borderId="0" xfId="3" applyFont="1" applyAlignment="1">
      <alignment horizontal="left" indent="1"/>
    </xf>
    <xf numFmtId="6" fontId="54" fillId="7" borderId="26" xfId="0" applyNumberFormat="1" applyFont="1" applyFill="1" applyBorder="1" applyAlignment="1">
      <alignment horizontal="right" vertical="center" indent="1"/>
    </xf>
    <xf numFmtId="0" fontId="33" fillId="0" borderId="0" xfId="0" applyFont="1" applyBorder="1" applyAlignment="1">
      <alignment horizontal="left" vertical="center" indent="1"/>
    </xf>
    <xf numFmtId="0" fontId="55" fillId="0" borderId="4" xfId="0" applyFont="1" applyBorder="1" applyAlignment="1">
      <alignment horizontal="left" vertical="center" indent="1"/>
    </xf>
    <xf numFmtId="10" fontId="33" fillId="7" borderId="31" xfId="2" applyNumberFormat="1" applyFont="1" applyFill="1" applyBorder="1" applyAlignment="1">
      <alignment horizontal="right" vertical="center" indent="1"/>
    </xf>
    <xf numFmtId="6" fontId="33" fillId="7" borderId="55" xfId="0" applyNumberFormat="1" applyFont="1" applyFill="1" applyBorder="1" applyAlignment="1">
      <alignment vertical="center"/>
    </xf>
    <xf numFmtId="6" fontId="33" fillId="7" borderId="6" xfId="0" applyNumberFormat="1" applyFont="1" applyFill="1" applyBorder="1" applyAlignment="1">
      <alignment vertical="center"/>
    </xf>
    <xf numFmtId="10" fontId="33" fillId="7" borderId="0" xfId="2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25" fillId="0" borderId="15" xfId="3" applyFont="1" applyBorder="1"/>
    <xf numFmtId="0" fontId="25" fillId="0" borderId="14" xfId="3" applyFont="1" applyBorder="1"/>
    <xf numFmtId="0" fontId="25" fillId="0" borderId="14" xfId="3" applyFont="1" applyBorder="1" applyAlignment="1">
      <alignment horizontal="left" indent="1"/>
    </xf>
    <xf numFmtId="0" fontId="38" fillId="0" borderId="104" xfId="3" applyFont="1" applyBorder="1" applyAlignment="1">
      <alignment horizontal="center"/>
    </xf>
    <xf numFmtId="43" fontId="5" fillId="4" borderId="15" xfId="8" applyNumberFormat="1" applyFont="1" applyFill="1" applyBorder="1" applyAlignment="1">
      <alignment vertical="center"/>
    </xf>
    <xf numFmtId="165" fontId="5" fillId="0" borderId="14" xfId="8" applyNumberFormat="1" applyFont="1" applyBorder="1" applyAlignment="1">
      <alignment vertical="center"/>
    </xf>
    <xf numFmtId="5" fontId="5" fillId="6" borderId="14" xfId="3" applyNumberFormat="1" applyFont="1" applyFill="1" applyBorder="1"/>
    <xf numFmtId="43" fontId="5" fillId="4" borderId="14" xfId="8" applyNumberFormat="1" applyFont="1" applyFill="1" applyBorder="1" applyAlignment="1">
      <alignment vertical="center"/>
    </xf>
    <xf numFmtId="0" fontId="5" fillId="0" borderId="14" xfId="9" applyFont="1" applyBorder="1" applyAlignment="1">
      <alignment horizontal="left" vertical="center"/>
    </xf>
    <xf numFmtId="0" fontId="5" fillId="0" borderId="96" xfId="9" applyFont="1" applyBorder="1" applyAlignment="1">
      <alignment horizontal="left" vertical="center" indent="1"/>
    </xf>
    <xf numFmtId="43" fontId="5" fillId="4" borderId="39" xfId="8" applyNumberFormat="1" applyFont="1" applyFill="1" applyBorder="1" applyAlignment="1">
      <alignment vertical="center"/>
    </xf>
    <xf numFmtId="165" fontId="5" fillId="0" borderId="12" xfId="8" applyNumberFormat="1" applyFont="1" applyBorder="1" applyAlignment="1">
      <alignment vertical="center"/>
    </xf>
    <xf numFmtId="5" fontId="5" fillId="6" borderId="12" xfId="3" applyNumberFormat="1" applyFont="1" applyFill="1" applyBorder="1"/>
    <xf numFmtId="5" fontId="5" fillId="0" borderId="105" xfId="3" applyNumberFormat="1" applyFont="1" applyFill="1" applyBorder="1"/>
    <xf numFmtId="43" fontId="5" fillId="4" borderId="13" xfId="8" applyNumberFormat="1" applyFont="1" applyFill="1" applyBorder="1" applyAlignment="1">
      <alignment vertical="center"/>
    </xf>
    <xf numFmtId="5" fontId="5" fillId="6" borderId="13" xfId="3" applyNumberFormat="1" applyFont="1" applyFill="1" applyBorder="1"/>
    <xf numFmtId="0" fontId="5" fillId="0" borderId="106" xfId="9" applyFont="1" applyBorder="1" applyAlignment="1">
      <alignment horizontal="left" vertical="center"/>
    </xf>
    <xf numFmtId="0" fontId="5" fillId="0" borderId="105" xfId="9" applyFont="1" applyBorder="1" applyAlignment="1">
      <alignment horizontal="left" vertical="center" indent="1"/>
    </xf>
    <xf numFmtId="43" fontId="5" fillId="4" borderId="107" xfId="8" applyNumberFormat="1" applyFont="1" applyFill="1" applyBorder="1" applyAlignment="1">
      <alignment vertical="center"/>
    </xf>
    <xf numFmtId="9" fontId="5" fillId="4" borderId="52" xfId="10" applyFont="1" applyFill="1" applyBorder="1" applyAlignment="1">
      <alignment horizontal="center" vertical="center"/>
    </xf>
    <xf numFmtId="165" fontId="5" fillId="4" borderId="52" xfId="8" applyNumberFormat="1" applyFont="1" applyFill="1" applyBorder="1" applyAlignment="1">
      <alignment vertical="center"/>
    </xf>
    <xf numFmtId="165" fontId="5" fillId="0" borderId="108" xfId="8" applyNumberFormat="1" applyFont="1" applyFill="1" applyBorder="1" applyAlignment="1">
      <alignment vertical="center"/>
    </xf>
    <xf numFmtId="0" fontId="5" fillId="0" borderId="24" xfId="9" applyFont="1" applyBorder="1" applyAlignment="1">
      <alignment horizontal="left" vertical="center"/>
    </xf>
    <xf numFmtId="0" fontId="5" fillId="0" borderId="108" xfId="9" applyFont="1" applyBorder="1" applyAlignment="1">
      <alignment horizontal="left" vertical="center" indent="1"/>
    </xf>
    <xf numFmtId="43" fontId="5" fillId="4" borderId="37" xfId="8" applyNumberFormat="1" applyFont="1" applyFill="1" applyBorder="1" applyAlignment="1">
      <alignment vertical="center"/>
    </xf>
    <xf numFmtId="9" fontId="5" fillId="4" borderId="1" xfId="10" applyFont="1" applyFill="1" applyBorder="1" applyAlignment="1">
      <alignment horizontal="center" vertical="center"/>
    </xf>
    <xf numFmtId="165" fontId="5" fillId="4" borderId="2" xfId="8" applyNumberFormat="1" applyFont="1" applyFill="1" applyBorder="1" applyAlignment="1">
      <alignment horizontal="center" vertical="center"/>
    </xf>
    <xf numFmtId="165" fontId="5" fillId="0" borderId="109" xfId="8" applyNumberFormat="1" applyFont="1" applyFill="1" applyBorder="1" applyAlignment="1">
      <alignment horizontal="left" vertical="center"/>
    </xf>
    <xf numFmtId="43" fontId="5" fillId="4" borderId="44" xfId="8" applyNumberFormat="1" applyFont="1" applyFill="1" applyBorder="1" applyAlignment="1">
      <alignment vertical="center"/>
    </xf>
    <xf numFmtId="165" fontId="5" fillId="0" borderId="2" xfId="8" applyNumberFormat="1" applyFont="1" applyBorder="1" applyAlignment="1">
      <alignment vertical="center"/>
    </xf>
    <xf numFmtId="0" fontId="5" fillId="0" borderId="58" xfId="9" applyFont="1" applyBorder="1" applyAlignment="1">
      <alignment horizontal="left" vertical="center"/>
    </xf>
    <xf numFmtId="0" fontId="5" fillId="0" borderId="109" xfId="9" applyFont="1" applyBorder="1" applyAlignment="1">
      <alignment horizontal="left" vertical="center" indent="1"/>
    </xf>
    <xf numFmtId="0" fontId="38" fillId="0" borderId="110" xfId="9" applyFont="1" applyBorder="1" applyAlignment="1">
      <alignment horizontal="center" vertical="center"/>
    </xf>
    <xf numFmtId="0" fontId="38" fillId="0" borderId="16" xfId="9" applyFont="1" applyBorder="1" applyAlignment="1">
      <alignment horizontal="center" vertical="center"/>
    </xf>
    <xf numFmtId="0" fontId="38" fillId="0" borderId="21" xfId="9" applyFont="1" applyBorder="1" applyAlignment="1">
      <alignment horizontal="center" vertical="center"/>
    </xf>
    <xf numFmtId="0" fontId="5" fillId="0" borderId="103" xfId="9" applyFont="1" applyBorder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22" xfId="9" applyFont="1" applyBorder="1" applyAlignment="1">
      <alignment horizontal="left" vertical="center"/>
    </xf>
    <xf numFmtId="0" fontId="5" fillId="0" borderId="21" xfId="9" applyFont="1" applyBorder="1" applyAlignment="1">
      <alignment horizontal="left" vertical="center" indent="1"/>
    </xf>
    <xf numFmtId="5" fontId="5" fillId="0" borderId="8" xfId="3" applyNumberFormat="1" applyFont="1" applyFill="1" applyBorder="1"/>
    <xf numFmtId="0" fontId="25" fillId="0" borderId="0" xfId="3" applyFont="1" applyBorder="1"/>
    <xf numFmtId="43" fontId="5" fillId="6" borderId="107" xfId="3" applyNumberFormat="1" applyFont="1" applyFill="1" applyBorder="1"/>
    <xf numFmtId="5" fontId="5" fillId="0" borderId="48" xfId="3" applyNumberFormat="1" applyFont="1" applyBorder="1"/>
    <xf numFmtId="0" fontId="25" fillId="0" borderId="6" xfId="3" applyFont="1" applyBorder="1"/>
    <xf numFmtId="0" fontId="5" fillId="0" borderId="6" xfId="3" applyFont="1" applyBorder="1"/>
    <xf numFmtId="0" fontId="5" fillId="0" borderId="6" xfId="3" applyFont="1" applyBorder="1" applyAlignment="1">
      <alignment horizontal="left" indent="5"/>
    </xf>
    <xf numFmtId="0" fontId="5" fillId="0" borderId="6" xfId="3" applyFont="1" applyBorder="1" applyAlignment="1">
      <alignment horizontal="left" indent="7"/>
    </xf>
    <xf numFmtId="0" fontId="6" fillId="0" borderId="6" xfId="3" applyFont="1" applyBorder="1" applyAlignment="1">
      <alignment horizontal="left" indent="4"/>
    </xf>
    <xf numFmtId="43" fontId="5" fillId="6" borderId="10" xfId="3" applyNumberFormat="1" applyFont="1" applyFill="1" applyBorder="1"/>
    <xf numFmtId="5" fontId="5" fillId="0" borderId="20" xfId="3" applyNumberFormat="1" applyFont="1" applyBorder="1"/>
    <xf numFmtId="6" fontId="5" fillId="0" borderId="6" xfId="3" applyNumberFormat="1" applyFont="1" applyBorder="1"/>
    <xf numFmtId="0" fontId="25" fillId="0" borderId="6" xfId="3" applyFont="1" applyBorder="1" applyAlignment="1">
      <alignment horizontal="left" indent="2"/>
    </xf>
    <xf numFmtId="0" fontId="25" fillId="0" borderId="6" xfId="3" applyFont="1" applyBorder="1" applyAlignment="1">
      <alignment horizontal="left" indent="8"/>
    </xf>
    <xf numFmtId="0" fontId="25" fillId="0" borderId="6" xfId="3" applyFont="1" applyBorder="1" applyAlignment="1">
      <alignment horizontal="left" indent="3"/>
    </xf>
    <xf numFmtId="43" fontId="5" fillId="6" borderId="111" xfId="3" applyNumberFormat="1" applyFont="1" applyFill="1" applyBorder="1"/>
    <xf numFmtId="0" fontId="25" fillId="0" borderId="6" xfId="3" applyFont="1" applyBorder="1" applyAlignment="1">
      <alignment horizontal="left" indent="6"/>
    </xf>
    <xf numFmtId="165" fontId="5" fillId="6" borderId="111" xfId="3" applyNumberFormat="1" applyFont="1" applyFill="1" applyBorder="1"/>
    <xf numFmtId="5" fontId="5" fillId="6" borderId="112" xfId="3" applyNumberFormat="1" applyFont="1" applyFill="1" applyBorder="1"/>
    <xf numFmtId="5" fontId="5" fillId="0" borderId="20" xfId="3" applyNumberFormat="1" applyFont="1" applyFill="1" applyBorder="1"/>
    <xf numFmtId="0" fontId="6" fillId="0" borderId="6" xfId="3" applyFont="1" applyBorder="1" applyAlignment="1">
      <alignment horizontal="left" indent="1"/>
    </xf>
    <xf numFmtId="5" fontId="5" fillId="6" borderId="33" xfId="3" applyNumberFormat="1" applyFont="1" applyFill="1" applyBorder="1"/>
    <xf numFmtId="5" fontId="5" fillId="0" borderId="51" xfId="3" applyNumberFormat="1" applyFont="1" applyFill="1" applyBorder="1"/>
    <xf numFmtId="0" fontId="25" fillId="0" borderId="6" xfId="3" applyFont="1" applyBorder="1" applyAlignment="1">
      <alignment horizontal="left" indent="1"/>
    </xf>
    <xf numFmtId="0" fontId="25" fillId="0" borderId="6" xfId="3" applyFont="1" applyBorder="1" applyAlignment="1">
      <alignment horizontal="left" indent="7"/>
    </xf>
    <xf numFmtId="5" fontId="5" fillId="0" borderId="8" xfId="3" applyNumberFormat="1" applyFont="1" applyBorder="1"/>
    <xf numFmtId="5" fontId="5" fillId="6" borderId="1" xfId="3" applyNumberFormat="1" applyFont="1" applyFill="1" applyBorder="1"/>
    <xf numFmtId="0" fontId="5" fillId="0" borderId="6" xfId="3" applyFont="1" applyBorder="1" applyAlignment="1">
      <alignment horizontal="left"/>
    </xf>
    <xf numFmtId="5" fontId="5" fillId="6" borderId="1" xfId="11" applyNumberFormat="1" applyFont="1" applyFill="1" applyBorder="1"/>
    <xf numFmtId="5" fontId="5" fillId="6" borderId="20" xfId="11" applyNumberFormat="1" applyFont="1" applyFill="1" applyBorder="1"/>
    <xf numFmtId="5" fontId="25" fillId="0" borderId="45" xfId="1" applyNumberFormat="1" applyFont="1" applyBorder="1"/>
    <xf numFmtId="0" fontId="25" fillId="0" borderId="45" xfId="3" applyFont="1" applyBorder="1" applyAlignment="1">
      <alignment horizontal="right"/>
    </xf>
    <xf numFmtId="0" fontId="25" fillId="0" borderId="45" xfId="3" applyFont="1" applyBorder="1" applyAlignment="1">
      <alignment horizontal="left" indent="2"/>
    </xf>
    <xf numFmtId="5" fontId="25" fillId="0" borderId="50" xfId="1" applyNumberFormat="1" applyFont="1" applyBorder="1"/>
    <xf numFmtId="0" fontId="25" fillId="0" borderId="113" xfId="3" applyFont="1" applyBorder="1" applyAlignment="1">
      <alignment horizontal="right"/>
    </xf>
    <xf numFmtId="0" fontId="25" fillId="0" borderId="29" xfId="3" applyFont="1" applyBorder="1" applyAlignment="1">
      <alignment horizontal="right"/>
    </xf>
    <xf numFmtId="5" fontId="5" fillId="6" borderId="114" xfId="3" applyNumberFormat="1" applyFont="1" applyFill="1" applyBorder="1"/>
    <xf numFmtId="0" fontId="5" fillId="0" borderId="42" xfId="3" applyFont="1" applyBorder="1"/>
    <xf numFmtId="0" fontId="38" fillId="0" borderId="117" xfId="3" applyFont="1" applyBorder="1" applyAlignment="1">
      <alignment horizontal="center"/>
    </xf>
    <xf numFmtId="6" fontId="5" fillId="6" borderId="10" xfId="3" applyNumberFormat="1" applyFont="1" applyFill="1" applyBorder="1"/>
    <xf numFmtId="0" fontId="5" fillId="0" borderId="57" xfId="3" applyFont="1" applyBorder="1" applyAlignment="1">
      <alignment horizontal="left" indent="1"/>
    </xf>
    <xf numFmtId="0" fontId="5" fillId="6" borderId="111" xfId="3" applyFont="1" applyFill="1" applyBorder="1"/>
    <xf numFmtId="0" fontId="25" fillId="0" borderId="2" xfId="3" applyFont="1" applyBorder="1"/>
    <xf numFmtId="0" fontId="5" fillId="0" borderId="2" xfId="3" applyFont="1" applyBorder="1"/>
    <xf numFmtId="0" fontId="25" fillId="0" borderId="8" xfId="3" applyFont="1" applyBorder="1"/>
    <xf numFmtId="165" fontId="5" fillId="6" borderId="1" xfId="3" applyNumberFormat="1" applyFont="1" applyFill="1" applyBorder="1"/>
    <xf numFmtId="0" fontId="5" fillId="0" borderId="1" xfId="3" applyFont="1" applyBorder="1"/>
    <xf numFmtId="0" fontId="5" fillId="0" borderId="6" xfId="3" applyFont="1" applyBorder="1" applyAlignment="1">
      <alignment horizontal="left" indent="3"/>
    </xf>
    <xf numFmtId="6" fontId="5" fillId="6" borderId="1" xfId="3" applyNumberFormat="1" applyFont="1" applyFill="1" applyBorder="1"/>
    <xf numFmtId="6" fontId="5" fillId="0" borderId="7" xfId="3" applyNumberFormat="1" applyFont="1" applyFill="1" applyBorder="1"/>
    <xf numFmtId="6" fontId="5" fillId="6" borderId="20" xfId="3" applyNumberFormat="1" applyFont="1" applyFill="1" applyBorder="1"/>
    <xf numFmtId="0" fontId="5" fillId="0" borderId="8" xfId="3" applyFont="1" applyBorder="1"/>
    <xf numFmtId="6" fontId="5" fillId="6" borderId="47" xfId="3" applyNumberFormat="1" applyFont="1" applyFill="1" applyBorder="1"/>
    <xf numFmtId="0" fontId="5" fillId="0" borderId="4" xfId="3" applyFont="1" applyFill="1" applyBorder="1"/>
    <xf numFmtId="6" fontId="5" fillId="6" borderId="118" xfId="3" applyNumberFormat="1" applyFont="1" applyFill="1" applyBorder="1"/>
    <xf numFmtId="0" fontId="5" fillId="0" borderId="48" xfId="3" applyFont="1" applyBorder="1"/>
    <xf numFmtId="6" fontId="5" fillId="0" borderId="53" xfId="3" applyNumberFormat="1" applyFont="1" applyFill="1" applyBorder="1"/>
    <xf numFmtId="0" fontId="25" fillId="0" borderId="31" xfId="3" applyFont="1" applyBorder="1"/>
    <xf numFmtId="0" fontId="5" fillId="0" borderId="31" xfId="3" applyFont="1" applyBorder="1" applyAlignment="1">
      <alignment horizontal="left" indent="4"/>
    </xf>
    <xf numFmtId="0" fontId="5" fillId="6" borderId="1" xfId="3" applyFont="1" applyFill="1" applyBorder="1"/>
    <xf numFmtId="0" fontId="25" fillId="0" borderId="24" xfId="3" applyFont="1" applyBorder="1"/>
    <xf numFmtId="0" fontId="25" fillId="0" borderId="57" xfId="3" applyFont="1" applyBorder="1" applyAlignment="1">
      <alignment horizontal="left" indent="2"/>
    </xf>
    <xf numFmtId="0" fontId="5" fillId="0" borderId="93" xfId="3" applyFont="1" applyBorder="1" applyAlignment="1">
      <alignment horizontal="left" indent="1"/>
    </xf>
    <xf numFmtId="0" fontId="5" fillId="0" borderId="47" xfId="3" applyFont="1" applyBorder="1" applyAlignment="1">
      <alignment horizontal="left" indent="1"/>
    </xf>
    <xf numFmtId="0" fontId="5" fillId="0" borderId="54" xfId="3" applyFont="1" applyFill="1" applyBorder="1" applyAlignment="1">
      <alignment horizontal="left" indent="1"/>
    </xf>
    <xf numFmtId="0" fontId="25" fillId="0" borderId="56" xfId="3" applyFont="1" applyBorder="1"/>
    <xf numFmtId="0" fontId="5" fillId="0" borderId="55" xfId="3" applyFont="1" applyBorder="1" applyAlignment="1">
      <alignment horizontal="left" indent="1"/>
    </xf>
    <xf numFmtId="0" fontId="5" fillId="0" borderId="93" xfId="3" applyFont="1" applyBorder="1"/>
    <xf numFmtId="0" fontId="5" fillId="0" borderId="46" xfId="3" applyFont="1" applyBorder="1"/>
    <xf numFmtId="0" fontId="5" fillId="0" borderId="119" xfId="3" applyFont="1" applyFill="1" applyBorder="1"/>
    <xf numFmtId="6" fontId="5" fillId="6" borderId="8" xfId="3" applyNumberFormat="1" applyFont="1" applyFill="1" applyBorder="1"/>
    <xf numFmtId="6" fontId="5" fillId="0" borderId="4" xfId="3" applyNumberFormat="1" applyFont="1" applyFill="1" applyBorder="1"/>
    <xf numFmtId="0" fontId="5" fillId="0" borderId="47" xfId="3" applyFont="1" applyBorder="1"/>
    <xf numFmtId="0" fontId="25" fillId="0" borderId="81" xfId="3" applyFont="1" applyBorder="1"/>
    <xf numFmtId="168" fontId="5" fillId="6" borderId="118" xfId="3" applyNumberFormat="1" applyFont="1" applyFill="1" applyBorder="1"/>
    <xf numFmtId="0" fontId="5" fillId="0" borderId="53" xfId="3" applyFont="1" applyFill="1" applyBorder="1"/>
    <xf numFmtId="167" fontId="5" fillId="0" borderId="7" xfId="10" applyNumberFormat="1" applyFont="1" applyFill="1" applyBorder="1"/>
    <xf numFmtId="6" fontId="5" fillId="6" borderId="42" xfId="3" applyNumberFormat="1" applyFont="1" applyFill="1" applyBorder="1"/>
    <xf numFmtId="0" fontId="5" fillId="0" borderId="120" xfId="3" applyFont="1" applyBorder="1" applyAlignment="1">
      <alignment horizontal="center" vertical="center"/>
    </xf>
    <xf numFmtId="0" fontId="6" fillId="0" borderId="63" xfId="3" applyFont="1" applyBorder="1" applyAlignment="1">
      <alignment horizontal="center" vertical="center"/>
    </xf>
    <xf numFmtId="0" fontId="24" fillId="3" borderId="121" xfId="3" applyFont="1" applyFill="1" applyBorder="1" applyAlignment="1">
      <alignment horizontal="center" vertical="center"/>
    </xf>
    <xf numFmtId="0" fontId="25" fillId="0" borderId="67" xfId="3" applyFont="1" applyBorder="1" applyAlignment="1">
      <alignment vertical="center"/>
    </xf>
    <xf numFmtId="0" fontId="29" fillId="0" borderId="67" xfId="3" applyFont="1" applyBorder="1" applyAlignment="1">
      <alignment horizontal="left" vertical="center"/>
    </xf>
    <xf numFmtId="0" fontId="11" fillId="0" borderId="67" xfId="3" applyFont="1" applyBorder="1" applyAlignment="1">
      <alignment horizontal="left" vertical="center"/>
    </xf>
    <xf numFmtId="0" fontId="12" fillId="0" borderId="8" xfId="3" applyFont="1" applyBorder="1" applyAlignment="1">
      <alignment horizontal="left" indent="1"/>
    </xf>
    <xf numFmtId="5" fontId="5" fillId="6" borderId="112" xfId="11" applyNumberFormat="1" applyFont="1" applyFill="1" applyBorder="1"/>
    <xf numFmtId="5" fontId="5" fillId="0" borderId="58" xfId="11" applyNumberFormat="1" applyFont="1" applyBorder="1"/>
    <xf numFmtId="166" fontId="5" fillId="0" borderId="45" xfId="11" applyNumberFormat="1" applyFont="1" applyBorder="1"/>
    <xf numFmtId="0" fontId="11" fillId="0" borderId="45" xfId="3" applyFont="1" applyBorder="1" applyAlignment="1">
      <alignment horizontal="left" indent="1"/>
    </xf>
    <xf numFmtId="0" fontId="24" fillId="3" borderId="0" xfId="3" applyFont="1" applyFill="1" applyBorder="1" applyAlignment="1">
      <alignment horizontal="left" vertical="center" indent="1"/>
    </xf>
    <xf numFmtId="0" fontId="56" fillId="3" borderId="0" xfId="3" applyFont="1" applyFill="1" applyBorder="1" applyAlignment="1">
      <alignment horizontal="left" vertical="center" indent="1"/>
    </xf>
    <xf numFmtId="5" fontId="5" fillId="0" borderId="8" xfId="11" applyNumberFormat="1" applyFont="1" applyBorder="1"/>
    <xf numFmtId="5" fontId="5" fillId="6" borderId="50" xfId="11" applyNumberFormat="1" applyFont="1" applyFill="1" applyBorder="1"/>
    <xf numFmtId="166" fontId="5" fillId="0" borderId="58" xfId="11" applyNumberFormat="1" applyFont="1" applyBorder="1"/>
    <xf numFmtId="166" fontId="5" fillId="0" borderId="6" xfId="11" applyNumberFormat="1" applyFont="1" applyBorder="1"/>
    <xf numFmtId="5" fontId="5" fillId="0" borderId="20" xfId="11" applyNumberFormat="1" applyFont="1" applyBorder="1"/>
    <xf numFmtId="166" fontId="5" fillId="0" borderId="0" xfId="11" applyNumberFormat="1" applyFont="1" applyBorder="1"/>
    <xf numFmtId="5" fontId="5" fillId="0" borderId="0" xfId="11" applyNumberFormat="1" applyFont="1" applyBorder="1"/>
    <xf numFmtId="5" fontId="5" fillId="0" borderId="52" xfId="11" applyNumberFormat="1" applyFont="1" applyFill="1" applyBorder="1"/>
    <xf numFmtId="166" fontId="5" fillId="0" borderId="8" xfId="11" applyNumberFormat="1" applyFont="1" applyBorder="1"/>
    <xf numFmtId="5" fontId="5" fillId="6" borderId="2" xfId="11" applyNumberFormat="1" applyFont="1" applyFill="1" applyBorder="1"/>
    <xf numFmtId="5" fontId="5" fillId="0" borderId="1" xfId="11" applyNumberFormat="1" applyFont="1" applyFill="1" applyBorder="1"/>
    <xf numFmtId="0" fontId="9" fillId="0" borderId="6" xfId="3" applyFont="1" applyBorder="1" applyAlignment="1">
      <alignment horizontal="left" indent="1"/>
    </xf>
    <xf numFmtId="166" fontId="5" fillId="0" borderId="20" xfId="11" applyNumberFormat="1" applyFont="1" applyBorder="1"/>
    <xf numFmtId="5" fontId="5" fillId="6" borderId="6" xfId="11" applyNumberFormat="1" applyFont="1" applyFill="1" applyBorder="1"/>
    <xf numFmtId="0" fontId="25" fillId="0" borderId="57" xfId="3" applyFont="1" applyBorder="1" applyAlignment="1">
      <alignment horizontal="left" indent="1"/>
    </xf>
    <xf numFmtId="0" fontId="5" fillId="0" borderId="8" xfId="3" applyFont="1" applyBorder="1" applyAlignment="1">
      <alignment horizontal="center"/>
    </xf>
    <xf numFmtId="0" fontId="5" fillId="0" borderId="66" xfId="3" applyFont="1" applyBorder="1" applyAlignment="1">
      <alignment horizontal="center"/>
    </xf>
    <xf numFmtId="0" fontId="25" fillId="0" borderId="20" xfId="3" applyFont="1" applyBorder="1"/>
    <xf numFmtId="0" fontId="25" fillId="0" borderId="0" xfId="3" applyFont="1" applyAlignment="1">
      <alignment vertical="center"/>
    </xf>
    <xf numFmtId="0" fontId="38" fillId="0" borderId="120" xfId="3" applyFont="1" applyBorder="1" applyAlignment="1">
      <alignment horizontal="center" vertical="center"/>
    </xf>
    <xf numFmtId="0" fontId="30" fillId="0" borderId="79" xfId="3" applyFont="1" applyBorder="1" applyAlignment="1">
      <alignment horizontal="center" vertical="center"/>
    </xf>
    <xf numFmtId="0" fontId="38" fillId="0" borderId="79" xfId="3" applyFont="1" applyBorder="1" applyAlignment="1">
      <alignment horizontal="center" vertical="center"/>
    </xf>
    <xf numFmtId="0" fontId="56" fillId="3" borderId="63" xfId="3" applyFont="1" applyFill="1" applyBorder="1" applyAlignment="1">
      <alignment horizontal="center" vertical="center"/>
    </xf>
    <xf numFmtId="0" fontId="36" fillId="0" borderId="79" xfId="3" applyFont="1" applyFill="1" applyBorder="1" applyAlignment="1">
      <alignment horizontal="left" vertical="center"/>
    </xf>
    <xf numFmtId="0" fontId="33" fillId="0" borderId="79" xfId="3" applyFont="1" applyFill="1" applyBorder="1" applyAlignment="1">
      <alignment horizontal="left" vertical="center"/>
    </xf>
    <xf numFmtId="0" fontId="6" fillId="0" borderId="122" xfId="3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36" fillId="3" borderId="116" xfId="3" applyFont="1" applyFill="1" applyBorder="1" applyAlignment="1">
      <alignment horizontal="left" vertical="center" indent="1"/>
    </xf>
    <xf numFmtId="0" fontId="36" fillId="3" borderId="115" xfId="3" applyFont="1" applyFill="1" applyBorder="1" applyAlignment="1">
      <alignment horizontal="left" vertical="center" indent="1"/>
    </xf>
    <xf numFmtId="0" fontId="0" fillId="0" borderId="67" xfId="0" applyBorder="1" applyAlignment="1">
      <alignment horizontal="left" indent="1"/>
    </xf>
    <xf numFmtId="6" fontId="15" fillId="6" borderId="29" xfId="0" applyNumberFormat="1" applyFont="1" applyFill="1" applyBorder="1" applyAlignment="1">
      <alignment vertical="center"/>
    </xf>
    <xf numFmtId="0" fontId="0" fillId="6" borderId="28" xfId="0" applyFill="1" applyBorder="1" applyAlignment="1"/>
    <xf numFmtId="0" fontId="16" fillId="0" borderId="0" xfId="0" applyFont="1" applyAlignment="1">
      <alignment horizontal="justify"/>
    </xf>
    <xf numFmtId="0" fontId="15" fillId="0" borderId="0" xfId="0" applyFont="1" applyAlignment="1"/>
    <xf numFmtId="0" fontId="14" fillId="0" borderId="43" xfId="0" applyFont="1" applyBorder="1" applyAlignment="1">
      <alignment horizontal="left" vertical="center" indent="1"/>
    </xf>
    <xf numFmtId="0" fontId="14" fillId="0" borderId="42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2"/>
    </xf>
    <xf numFmtId="0" fontId="14" fillId="0" borderId="1" xfId="0" applyFont="1" applyBorder="1" applyAlignment="1">
      <alignment horizontal="left" vertical="center" indent="2"/>
    </xf>
    <xf numFmtId="0" fontId="15" fillId="0" borderId="35" xfId="0" applyFont="1" applyBorder="1" applyAlignment="1">
      <alignment horizontal="left" vertical="center" indent="1"/>
    </xf>
    <xf numFmtId="0" fontId="15" fillId="0" borderId="34" xfId="0" applyFont="1" applyBorder="1" applyAlignment="1">
      <alignment horizontal="left" vertical="center" indent="1"/>
    </xf>
    <xf numFmtId="0" fontId="23" fillId="0" borderId="0" xfId="0" applyFont="1" applyAlignment="1">
      <alignment horizontal="justify"/>
    </xf>
    <xf numFmtId="0" fontId="0" fillId="0" borderId="0" xfId="0" applyAlignment="1"/>
    <xf numFmtId="0" fontId="15" fillId="0" borderId="0" xfId="0" applyFont="1" applyAlignment="1">
      <alignment horizontal="justify"/>
    </xf>
    <xf numFmtId="0" fontId="15" fillId="0" borderId="31" xfId="0" applyFont="1" applyBorder="1" applyAlignment="1">
      <alignment horizontal="justify"/>
    </xf>
    <xf numFmtId="0" fontId="0" fillId="0" borderId="31" xfId="0" applyBorder="1" applyAlignment="1"/>
    <xf numFmtId="0" fontId="27" fillId="0" borderId="0" xfId="3" applyFont="1" applyBorder="1" applyAlignment="1">
      <alignment horizontal="left" indent="1"/>
    </xf>
    <xf numFmtId="0" fontId="27" fillId="0" borderId="0" xfId="3" applyFont="1" applyBorder="1" applyAlignment="1"/>
    <xf numFmtId="0" fontId="25" fillId="0" borderId="0" xfId="3" applyBorder="1" applyAlignment="1"/>
    <xf numFmtId="0" fontId="40" fillId="5" borderId="85" xfId="3" applyFont="1" applyFill="1" applyBorder="1" applyAlignment="1">
      <alignment horizontal="center" vertical="center"/>
    </xf>
    <xf numFmtId="0" fontId="41" fillId="5" borderId="86" xfId="3" applyFont="1" applyFill="1" applyBorder="1" applyAlignment="1">
      <alignment horizontal="center" vertical="center"/>
    </xf>
    <xf numFmtId="0" fontId="41" fillId="5" borderId="87" xfId="3" applyFont="1" applyFill="1" applyBorder="1" applyAlignment="1">
      <alignment horizontal="center" vertical="center"/>
    </xf>
    <xf numFmtId="0" fontId="9" fillId="0" borderId="21" xfId="3" applyFont="1" applyBorder="1" applyAlignment="1">
      <alignment horizontal="center"/>
    </xf>
    <xf numFmtId="0" fontId="12" fillId="0" borderId="17" xfId="3" applyFont="1" applyBorder="1" applyAlignment="1">
      <alignment horizontal="center"/>
    </xf>
    <xf numFmtId="0" fontId="12" fillId="0" borderId="18" xfId="3" applyFont="1" applyBorder="1" applyAlignment="1">
      <alignment horizontal="center"/>
    </xf>
    <xf numFmtId="0" fontId="30" fillId="0" borderId="21" xfId="3" applyFont="1" applyBorder="1" applyAlignment="1">
      <alignment horizontal="center"/>
    </xf>
    <xf numFmtId="0" fontId="43" fillId="0" borderId="18" xfId="3" applyFont="1" applyBorder="1" applyAlignment="1">
      <alignment horizontal="center"/>
    </xf>
    <xf numFmtId="0" fontId="5" fillId="0" borderId="60" xfId="3" applyFont="1" applyBorder="1" applyAlignment="1">
      <alignment horizontal="center"/>
    </xf>
    <xf numFmtId="0" fontId="25" fillId="0" borderId="8" xfId="3" applyBorder="1" applyAlignment="1">
      <alignment horizontal="center"/>
    </xf>
    <xf numFmtId="0" fontId="27" fillId="0" borderId="0" xfId="3" applyFont="1" applyBorder="1" applyAlignment="1">
      <alignment horizontal="left" wrapText="1" indent="1"/>
    </xf>
    <xf numFmtId="0" fontId="27" fillId="0" borderId="0" xfId="3" applyFont="1" applyBorder="1" applyAlignment="1">
      <alignment wrapText="1"/>
    </xf>
  </cellXfs>
  <cellStyles count="12">
    <cellStyle name="Comma" xfId="1" builtinId="3"/>
    <cellStyle name="Comma 2" xfId="4"/>
    <cellStyle name="Comma 2 2" xfId="8"/>
    <cellStyle name="Currency 2" xfId="5"/>
    <cellStyle name="Currency 2 2" xfId="11"/>
    <cellStyle name="Normal" xfId="0" builtinId="0"/>
    <cellStyle name="Normal 2" xfId="3"/>
    <cellStyle name="Normal 3" xfId="7"/>
    <cellStyle name="Normal 3 2" xfId="9"/>
    <cellStyle name="Percent" xfId="2" builtinId="5"/>
    <cellStyle name="Percent 2" xfId="6"/>
    <cellStyle name="Percent 2 2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461212</xdr:colOff>
      <xdr:row>6</xdr:row>
      <xdr:rowOff>104273</xdr:rowOff>
    </xdr:from>
    <xdr:to>
      <xdr:col>6</xdr:col>
      <xdr:colOff>513081</xdr:colOff>
      <xdr:row>6</xdr:row>
      <xdr:rowOff>121920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90012" y="1247273"/>
          <a:ext cx="1880669" cy="17647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792480</xdr:colOff>
      <xdr:row>7</xdr:row>
      <xdr:rowOff>91440</xdr:rowOff>
    </xdr:from>
    <xdr:to>
      <xdr:col>7</xdr:col>
      <xdr:colOff>784860</xdr:colOff>
      <xdr:row>7</xdr:row>
      <xdr:rowOff>99060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40305" y="1424940"/>
          <a:ext cx="2440305" cy="762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10160</xdr:colOff>
      <xdr:row>8</xdr:row>
      <xdr:rowOff>83820</xdr:rowOff>
    </xdr:from>
    <xdr:to>
      <xdr:col>9</xdr:col>
      <xdr:colOff>10160</xdr:colOff>
      <xdr:row>8</xdr:row>
      <xdr:rowOff>99060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058160" y="1607820"/>
          <a:ext cx="2438400" cy="1524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50800</xdr:colOff>
      <xdr:row>32</xdr:row>
      <xdr:rowOff>106680</xdr:rowOff>
    </xdr:from>
    <xdr:to>
      <xdr:col>9</xdr:col>
      <xdr:colOff>0</xdr:colOff>
      <xdr:row>32</xdr:row>
      <xdr:rowOff>111760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3708400" y="6202680"/>
          <a:ext cx="1778000" cy="508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1135380</xdr:colOff>
      <xdr:row>13</xdr:row>
      <xdr:rowOff>114300</xdr:rowOff>
    </xdr:from>
    <xdr:to>
      <xdr:col>4</xdr:col>
      <xdr:colOff>0</xdr:colOff>
      <xdr:row>13</xdr:row>
      <xdr:rowOff>121920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615440" y="2583180"/>
          <a:ext cx="3048000" cy="762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1645920</xdr:colOff>
      <xdr:row>14</xdr:row>
      <xdr:rowOff>91440</xdr:rowOff>
    </xdr:from>
    <xdr:to>
      <xdr:col>5</xdr:col>
      <xdr:colOff>876300</xdr:colOff>
      <xdr:row>14</xdr:row>
      <xdr:rowOff>99060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25980" y="2735580"/>
          <a:ext cx="3329940" cy="762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2392680</xdr:colOff>
      <xdr:row>15</xdr:row>
      <xdr:rowOff>129540</xdr:rowOff>
    </xdr:from>
    <xdr:to>
      <xdr:col>7</xdr:col>
      <xdr:colOff>746760</xdr:colOff>
      <xdr:row>15</xdr:row>
      <xdr:rowOff>144780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872740" y="2948940"/>
          <a:ext cx="3360420" cy="1524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2468880</xdr:colOff>
      <xdr:row>48</xdr:row>
      <xdr:rowOff>83820</xdr:rowOff>
    </xdr:from>
    <xdr:to>
      <xdr:col>7</xdr:col>
      <xdr:colOff>693420</xdr:colOff>
      <xdr:row>48</xdr:row>
      <xdr:rowOff>106680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948940" y="8488680"/>
          <a:ext cx="3284220" cy="2286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63"/>
  <sheetViews>
    <sheetView showGridLines="0" tabSelected="1" zoomScale="140" zoomScaleNormal="140" workbookViewId="0">
      <selection activeCell="D9" sqref="D9"/>
    </sheetView>
  </sheetViews>
  <sheetFormatPr defaultColWidth="9.140625" defaultRowHeight="18" x14ac:dyDescent="0.25"/>
  <cols>
    <col min="1" max="1" width="8.5703125" style="53" customWidth="1"/>
    <col min="2" max="2" width="62.5703125" style="15" customWidth="1"/>
    <col min="3" max="3" width="3.5703125" style="20" customWidth="1"/>
    <col min="4" max="4" width="7" style="28" customWidth="1"/>
    <col min="5" max="5" width="7.42578125" style="28" customWidth="1"/>
    <col min="6" max="6" width="6.85546875" style="11" customWidth="1"/>
    <col min="7" max="7" width="2.7109375" style="12" customWidth="1"/>
    <col min="8" max="8" width="2.85546875" style="13" customWidth="1"/>
    <col min="9" max="9" width="3" style="10" customWidth="1"/>
    <col min="10" max="10" width="9.140625" style="17"/>
    <col min="11" max="42" width="9.140625" style="18"/>
    <col min="43" max="16384" width="9.140625" style="2"/>
  </cols>
  <sheetData>
    <row r="1" spans="1:42" s="1" customFormat="1" ht="29.45" customHeight="1" x14ac:dyDescent="0.25">
      <c r="A1" s="50" t="s">
        <v>22</v>
      </c>
      <c r="B1" s="396"/>
      <c r="C1" s="397" t="s">
        <v>4</v>
      </c>
      <c r="D1" s="38" t="s">
        <v>3</v>
      </c>
      <c r="E1" s="57" t="s">
        <v>2</v>
      </c>
      <c r="F1" s="62" t="s">
        <v>0</v>
      </c>
      <c r="G1" s="573" t="s">
        <v>1</v>
      </c>
      <c r="H1" s="574"/>
      <c r="I1" s="2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s="1" customFormat="1" ht="14.45" customHeight="1" x14ac:dyDescent="0.25">
      <c r="A2" s="34"/>
      <c r="B2" s="29"/>
      <c r="C2" s="42"/>
      <c r="D2" s="39"/>
      <c r="E2" s="58"/>
      <c r="F2" s="63"/>
      <c r="G2" s="59"/>
      <c r="H2" s="31"/>
      <c r="I2" s="30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s="1" customFormat="1" ht="21" customHeight="1" x14ac:dyDescent="0.25">
      <c r="A3" s="56">
        <v>1</v>
      </c>
      <c r="B3" s="47" t="s">
        <v>24</v>
      </c>
      <c r="C3" s="36">
        <v>2</v>
      </c>
      <c r="D3" s="40"/>
      <c r="E3" s="393">
        <v>26</v>
      </c>
      <c r="F3" s="64"/>
      <c r="G3" s="60"/>
      <c r="H3" s="32"/>
      <c r="I3" s="2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s="1" customFormat="1" ht="20.100000000000001" customHeight="1" x14ac:dyDescent="0.25">
      <c r="A4" s="56">
        <v>1.1000000000000001</v>
      </c>
      <c r="B4" s="44" t="s">
        <v>8</v>
      </c>
      <c r="C4" s="36">
        <v>2</v>
      </c>
      <c r="D4" s="40"/>
      <c r="E4" s="393"/>
      <c r="F4" s="64">
        <v>61</v>
      </c>
      <c r="G4" s="60"/>
      <c r="H4" s="32"/>
      <c r="I4" s="2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s="1" customFormat="1" ht="20.100000000000001" customHeight="1" x14ac:dyDescent="0.25">
      <c r="A5" s="56">
        <v>1.2</v>
      </c>
      <c r="B5" s="44" t="s">
        <v>9</v>
      </c>
      <c r="C5" s="36">
        <v>5</v>
      </c>
      <c r="D5" s="40"/>
      <c r="E5" s="393"/>
      <c r="F5" s="64"/>
      <c r="G5" s="60"/>
      <c r="H5" s="32"/>
      <c r="I5" s="24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s="1" customFormat="1" ht="20.100000000000001" customHeight="1" x14ac:dyDescent="0.25">
      <c r="A6" s="56"/>
      <c r="B6" s="55" t="s">
        <v>35</v>
      </c>
      <c r="C6" s="36">
        <v>6</v>
      </c>
      <c r="D6" s="40">
        <v>1</v>
      </c>
      <c r="E6" s="393"/>
      <c r="F6" s="64">
        <v>1</v>
      </c>
      <c r="G6" s="60" t="s">
        <v>34</v>
      </c>
      <c r="H6" s="32"/>
      <c r="I6" s="2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s="1" customFormat="1" ht="20.100000000000001" customHeight="1" x14ac:dyDescent="0.25">
      <c r="A7" s="56"/>
      <c r="B7" s="55" t="s">
        <v>36</v>
      </c>
      <c r="C7" s="36"/>
      <c r="D7" s="40"/>
      <c r="E7" s="393"/>
      <c r="F7" s="64">
        <v>103</v>
      </c>
      <c r="G7" s="60" t="s">
        <v>5</v>
      </c>
      <c r="H7" s="32"/>
      <c r="I7" s="24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s="1" customFormat="1" ht="20.100000000000001" customHeight="1" x14ac:dyDescent="0.25">
      <c r="A8" s="56">
        <v>1.3</v>
      </c>
      <c r="B8" s="44" t="s">
        <v>343</v>
      </c>
      <c r="C8" s="36">
        <v>7</v>
      </c>
      <c r="D8" s="40"/>
      <c r="E8" s="393"/>
      <c r="F8" s="64"/>
      <c r="G8" s="60"/>
      <c r="H8" s="32"/>
      <c r="I8" s="24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s="1" customFormat="1" ht="20.100000000000001" customHeight="1" x14ac:dyDescent="0.25">
      <c r="A9" s="56">
        <v>1.31</v>
      </c>
      <c r="B9" s="54" t="s">
        <v>25</v>
      </c>
      <c r="C9" s="36">
        <v>7</v>
      </c>
      <c r="D9" s="40"/>
      <c r="E9" s="393"/>
      <c r="F9" s="64">
        <v>62</v>
      </c>
      <c r="G9" s="60"/>
      <c r="H9" s="32"/>
      <c r="I9" s="2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s="1" customFormat="1" ht="20.100000000000001" customHeight="1" x14ac:dyDescent="0.25">
      <c r="A10" s="56">
        <v>1.32</v>
      </c>
      <c r="B10" s="54" t="s">
        <v>26</v>
      </c>
      <c r="C10" s="36">
        <v>8</v>
      </c>
      <c r="D10" s="40">
        <v>2</v>
      </c>
      <c r="E10" s="393"/>
      <c r="F10" s="64"/>
      <c r="G10" s="60"/>
      <c r="H10" s="32"/>
      <c r="I10" s="24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s="1" customFormat="1" ht="20.100000000000001" customHeight="1" x14ac:dyDescent="0.25">
      <c r="A11" s="56">
        <v>1.33</v>
      </c>
      <c r="B11" s="54" t="s">
        <v>29</v>
      </c>
      <c r="C11" s="36">
        <v>8</v>
      </c>
      <c r="D11" s="40">
        <v>3</v>
      </c>
      <c r="E11" s="393"/>
      <c r="F11" s="64">
        <v>63</v>
      </c>
      <c r="G11" s="60" t="s">
        <v>31</v>
      </c>
      <c r="H11" s="32"/>
      <c r="I11" s="2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s="1" customFormat="1" ht="20.100000000000001" customHeight="1" x14ac:dyDescent="0.25">
      <c r="A12" s="56"/>
      <c r="B12" s="45"/>
      <c r="C12" s="36"/>
      <c r="D12" s="40"/>
      <c r="E12" s="393"/>
      <c r="F12" s="64"/>
      <c r="G12" s="60"/>
      <c r="H12" s="32"/>
      <c r="I12" s="2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s="1" customFormat="1" ht="21.75" customHeight="1" x14ac:dyDescent="0.25">
      <c r="A13" s="56">
        <v>2</v>
      </c>
      <c r="B13" s="49" t="s">
        <v>10</v>
      </c>
      <c r="C13" s="36">
        <v>10</v>
      </c>
      <c r="D13" s="40">
        <v>4</v>
      </c>
      <c r="E13" s="393"/>
      <c r="F13" s="64">
        <v>1</v>
      </c>
      <c r="G13" s="575" t="s">
        <v>33</v>
      </c>
      <c r="H13" s="576"/>
      <c r="I13" s="577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42" s="1" customFormat="1" ht="20.100000000000001" customHeight="1" x14ac:dyDescent="0.25">
      <c r="A14" s="56">
        <v>2.1</v>
      </c>
      <c r="B14" s="44" t="s">
        <v>11</v>
      </c>
      <c r="C14" s="36">
        <v>10</v>
      </c>
      <c r="D14" s="40"/>
      <c r="E14" s="393"/>
      <c r="F14" s="64">
        <v>55</v>
      </c>
      <c r="G14" s="60"/>
      <c r="H14" s="32"/>
      <c r="I14" s="2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s="1" customFormat="1" ht="20.100000000000001" customHeight="1" x14ac:dyDescent="0.25">
      <c r="A15" s="56">
        <v>2.2000000000000002</v>
      </c>
      <c r="B15" s="44" t="s">
        <v>38</v>
      </c>
      <c r="C15" s="36">
        <v>11</v>
      </c>
      <c r="D15" s="40"/>
      <c r="E15" s="393"/>
      <c r="F15" s="64" t="s">
        <v>39</v>
      </c>
      <c r="G15" s="60"/>
      <c r="H15" s="32"/>
      <c r="I15" s="24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s="1" customFormat="1" ht="20.100000000000001" customHeight="1" x14ac:dyDescent="0.25">
      <c r="A16" s="56">
        <v>2.2999999999999998</v>
      </c>
      <c r="B16" s="44" t="s">
        <v>12</v>
      </c>
      <c r="C16" s="36">
        <v>11</v>
      </c>
      <c r="D16" s="40">
        <v>5</v>
      </c>
      <c r="E16" s="393"/>
      <c r="F16" s="64">
        <v>31</v>
      </c>
      <c r="G16" s="60"/>
      <c r="H16" s="32"/>
      <c r="I16" s="24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s="1" customFormat="1" ht="20.100000000000001" customHeight="1" x14ac:dyDescent="0.25">
      <c r="A17" s="56"/>
      <c r="B17" s="44"/>
      <c r="C17" s="36"/>
      <c r="D17" s="40"/>
      <c r="E17" s="393"/>
      <c r="F17" s="64"/>
      <c r="G17" s="60"/>
      <c r="H17" s="32"/>
      <c r="I17" s="24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42" s="1" customFormat="1" ht="21.75" customHeight="1" x14ac:dyDescent="0.25">
      <c r="A18" s="56">
        <v>3</v>
      </c>
      <c r="B18" s="22" t="s">
        <v>27</v>
      </c>
      <c r="C18" s="36">
        <v>12</v>
      </c>
      <c r="D18" s="40"/>
      <c r="E18" s="393">
        <v>34</v>
      </c>
      <c r="F18" s="64"/>
      <c r="G18" s="60"/>
      <c r="H18" s="32"/>
      <c r="I18" s="24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s="1" customFormat="1" ht="20.100000000000001" customHeight="1" x14ac:dyDescent="0.25">
      <c r="A19" s="56">
        <v>3.1</v>
      </c>
      <c r="B19" s="44" t="s">
        <v>13</v>
      </c>
      <c r="C19" s="36">
        <v>12</v>
      </c>
      <c r="D19" s="40">
        <v>6</v>
      </c>
      <c r="E19" s="393"/>
      <c r="F19" s="64">
        <v>151</v>
      </c>
      <c r="G19" s="60"/>
      <c r="H19" s="32"/>
      <c r="I19" s="2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s="1" customFormat="1" ht="20.100000000000001" customHeight="1" x14ac:dyDescent="0.25">
      <c r="A20" s="56">
        <v>3.11</v>
      </c>
      <c r="B20" s="55" t="s">
        <v>14</v>
      </c>
      <c r="C20" s="36">
        <v>12</v>
      </c>
      <c r="D20" s="40" t="s">
        <v>7</v>
      </c>
      <c r="E20" s="393"/>
      <c r="F20" s="64">
        <v>152</v>
      </c>
      <c r="G20" s="60" t="s">
        <v>5</v>
      </c>
      <c r="H20" s="32" t="s">
        <v>40</v>
      </c>
      <c r="I20" s="2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s="1" customFormat="1" ht="20.100000000000001" customHeight="1" x14ac:dyDescent="0.25">
      <c r="A21" s="56">
        <v>3.12</v>
      </c>
      <c r="B21" s="55" t="s">
        <v>15</v>
      </c>
      <c r="C21" s="36">
        <v>15</v>
      </c>
      <c r="D21" s="40" t="s">
        <v>37</v>
      </c>
      <c r="E21" s="393"/>
      <c r="F21" s="64">
        <v>152</v>
      </c>
      <c r="G21" s="60" t="s">
        <v>5</v>
      </c>
      <c r="H21" s="32" t="s">
        <v>6</v>
      </c>
      <c r="I21" s="24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s="1" customFormat="1" ht="20.100000000000001" customHeight="1" x14ac:dyDescent="0.25">
      <c r="A22" s="56"/>
      <c r="B22" s="23"/>
      <c r="C22" s="36"/>
      <c r="D22" s="40"/>
      <c r="E22" s="393"/>
      <c r="F22" s="64"/>
      <c r="G22" s="60"/>
      <c r="H22" s="32"/>
      <c r="I22" s="2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42" s="1" customFormat="1" ht="22.5" customHeight="1" x14ac:dyDescent="0.25">
      <c r="A23" s="56">
        <v>4</v>
      </c>
      <c r="B23" s="49" t="s">
        <v>16</v>
      </c>
      <c r="C23" s="36">
        <v>19</v>
      </c>
      <c r="D23" s="40"/>
      <c r="E23" s="393"/>
      <c r="F23" s="64"/>
      <c r="G23" s="60"/>
      <c r="H23" s="32"/>
      <c r="I23" s="2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42" s="1" customFormat="1" ht="20.100000000000001" customHeight="1" x14ac:dyDescent="0.25">
      <c r="A24" s="56">
        <v>4.0999999999999996</v>
      </c>
      <c r="B24" s="44" t="s">
        <v>28</v>
      </c>
      <c r="C24" s="36">
        <v>19</v>
      </c>
      <c r="D24" s="40">
        <v>11</v>
      </c>
      <c r="E24" s="393"/>
      <c r="F24" s="64">
        <v>1</v>
      </c>
      <c r="G24" s="60" t="s">
        <v>5</v>
      </c>
      <c r="H24" s="32"/>
      <c r="I24" s="2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s="1" customFormat="1" ht="20.100000000000001" customHeight="1" x14ac:dyDescent="0.25">
      <c r="A25" s="56"/>
      <c r="B25" s="44"/>
      <c r="C25" s="36"/>
      <c r="D25" s="40"/>
      <c r="E25" s="393"/>
      <c r="F25" s="64">
        <v>7703</v>
      </c>
      <c r="G25" s="60" t="s">
        <v>5</v>
      </c>
      <c r="H25" s="32"/>
      <c r="I25" s="24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s="1" customFormat="1" ht="20.100000000000001" customHeight="1" x14ac:dyDescent="0.25">
      <c r="A26" s="56">
        <v>4.2</v>
      </c>
      <c r="B26" s="44" t="s">
        <v>23</v>
      </c>
      <c r="C26" s="36">
        <v>20</v>
      </c>
      <c r="D26" s="40">
        <v>12</v>
      </c>
      <c r="E26" s="393">
        <v>43</v>
      </c>
      <c r="F26" s="64">
        <v>2</v>
      </c>
      <c r="G26" s="60" t="s">
        <v>5</v>
      </c>
      <c r="H26" s="32"/>
      <c r="I26" s="2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s="1" customFormat="1" ht="20.100000000000001" customHeight="1" x14ac:dyDescent="0.25">
      <c r="A27" s="56"/>
      <c r="B27" s="44"/>
      <c r="C27" s="36"/>
      <c r="D27" s="40"/>
      <c r="E27" s="393"/>
      <c r="F27" s="64"/>
      <c r="G27" s="60"/>
      <c r="H27" s="32"/>
      <c r="I27" s="24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s="1" customFormat="1" ht="20.100000000000001" customHeight="1" x14ac:dyDescent="0.25">
      <c r="A28" s="56">
        <v>4.3</v>
      </c>
      <c r="B28" s="44" t="s">
        <v>17</v>
      </c>
      <c r="C28" s="36">
        <v>21</v>
      </c>
      <c r="D28" s="40">
        <v>12</v>
      </c>
      <c r="E28" s="393"/>
      <c r="F28" s="64">
        <v>1</v>
      </c>
      <c r="G28" s="60" t="s">
        <v>42</v>
      </c>
      <c r="H28" s="32"/>
      <c r="I28" s="2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s="1" customFormat="1" ht="20.100000000000001" customHeight="1" x14ac:dyDescent="0.25">
      <c r="A29" s="56"/>
      <c r="B29" s="44"/>
      <c r="C29" s="36"/>
      <c r="D29" s="40"/>
      <c r="E29" s="393"/>
      <c r="F29" s="64"/>
      <c r="G29" s="60"/>
      <c r="H29" s="32"/>
      <c r="I29" s="2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s="1" customFormat="1" ht="20.100000000000001" customHeight="1" x14ac:dyDescent="0.25">
      <c r="A30" s="56">
        <v>4.4000000000000004</v>
      </c>
      <c r="B30" s="44" t="s">
        <v>18</v>
      </c>
      <c r="C30" s="36">
        <v>21</v>
      </c>
      <c r="D30" s="40">
        <v>13</v>
      </c>
      <c r="E30" s="393">
        <v>45</v>
      </c>
      <c r="F30" s="64">
        <v>1</v>
      </c>
      <c r="G30" s="60" t="s">
        <v>31</v>
      </c>
      <c r="H30" s="32"/>
      <c r="I30" s="2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s="1" customFormat="1" ht="20.100000000000001" customHeight="1" x14ac:dyDescent="0.25">
      <c r="A31" s="56"/>
      <c r="B31" s="44"/>
      <c r="C31" s="36"/>
      <c r="D31" s="40"/>
      <c r="E31" s="393"/>
      <c r="F31" s="64">
        <v>2</v>
      </c>
      <c r="G31" s="60" t="s">
        <v>31</v>
      </c>
      <c r="H31" s="32"/>
      <c r="I31" s="24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s="1" customFormat="1" ht="20.100000000000001" customHeight="1" x14ac:dyDescent="0.25">
      <c r="A32" s="56">
        <v>4.5</v>
      </c>
      <c r="B32" s="44" t="s">
        <v>30</v>
      </c>
      <c r="C32" s="36"/>
      <c r="D32" s="40">
        <v>14</v>
      </c>
      <c r="E32" s="393"/>
      <c r="F32" s="64">
        <v>152</v>
      </c>
      <c r="G32" s="60">
        <v>3</v>
      </c>
      <c r="H32" s="32"/>
      <c r="I32" s="2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s="1" customFormat="1" ht="20.100000000000001" customHeight="1" x14ac:dyDescent="0.25">
      <c r="A33" s="56"/>
      <c r="B33" s="44"/>
      <c r="C33" s="36"/>
      <c r="D33" s="40"/>
      <c r="E33" s="393"/>
      <c r="F33" s="64"/>
      <c r="G33" s="60"/>
      <c r="H33" s="32"/>
      <c r="I33" s="2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1" customFormat="1" ht="20.100000000000001" customHeight="1" x14ac:dyDescent="0.25">
      <c r="A34" s="56">
        <v>4.5999999999999996</v>
      </c>
      <c r="B34" s="44" t="s">
        <v>19</v>
      </c>
      <c r="C34" s="36">
        <v>23</v>
      </c>
      <c r="D34" s="40">
        <v>15</v>
      </c>
      <c r="E34" s="393"/>
      <c r="F34" s="64">
        <v>7703</v>
      </c>
      <c r="G34" s="60" t="s">
        <v>31</v>
      </c>
      <c r="H34" s="32"/>
      <c r="I34" s="2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1" customFormat="1" ht="20.100000000000001" customHeight="1" x14ac:dyDescent="0.25">
      <c r="A35" s="56"/>
      <c r="B35" s="44"/>
      <c r="C35" s="36"/>
      <c r="D35" s="40"/>
      <c r="E35" s="393"/>
      <c r="F35" s="64"/>
      <c r="G35" s="60"/>
      <c r="H35" s="32"/>
      <c r="I35" s="2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s="1" customFormat="1" ht="20.100000000000001" customHeight="1" x14ac:dyDescent="0.25">
      <c r="A36" s="56">
        <v>4.7</v>
      </c>
      <c r="B36" s="44" t="s">
        <v>32</v>
      </c>
      <c r="C36" s="36"/>
      <c r="D36" s="40"/>
      <c r="E36" s="393"/>
      <c r="F36" s="64">
        <v>2</v>
      </c>
      <c r="G36" s="60" t="s">
        <v>31</v>
      </c>
      <c r="H36" s="32" t="s">
        <v>6</v>
      </c>
      <c r="I36" s="24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s="1" customFormat="1" ht="13.15" customHeight="1" x14ac:dyDescent="0.25">
      <c r="A37" s="56"/>
      <c r="B37" s="44"/>
      <c r="C37" s="36"/>
      <c r="D37" s="40"/>
      <c r="E37" s="393"/>
      <c r="F37" s="64"/>
      <c r="G37" s="60"/>
      <c r="H37" s="32"/>
      <c r="I37" s="2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s="1" customFormat="1" ht="21.75" customHeight="1" x14ac:dyDescent="0.25">
      <c r="A38" s="35"/>
      <c r="B38" s="46" t="s">
        <v>20</v>
      </c>
      <c r="C38" s="36">
        <v>24</v>
      </c>
      <c r="D38" s="40"/>
      <c r="E38" s="393"/>
      <c r="F38" s="64"/>
      <c r="G38" s="60"/>
      <c r="H38" s="32"/>
      <c r="I38" s="2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 s="1" customFormat="1" ht="20.100000000000001" customHeight="1" x14ac:dyDescent="0.25">
      <c r="A39" s="35"/>
      <c r="B39" s="44" t="s">
        <v>41</v>
      </c>
      <c r="C39" s="36"/>
      <c r="D39" s="40"/>
      <c r="E39" s="393"/>
      <c r="F39" s="64"/>
      <c r="G39" s="60"/>
      <c r="H39" s="32"/>
      <c r="I39" s="24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 s="1" customFormat="1" ht="4.9000000000000004" customHeight="1" x14ac:dyDescent="0.25">
      <c r="A40" s="35"/>
      <c r="B40" s="44"/>
      <c r="C40" s="36"/>
      <c r="D40" s="40"/>
      <c r="E40" s="393"/>
      <c r="F40" s="64"/>
      <c r="G40" s="60"/>
      <c r="H40" s="32"/>
      <c r="I40" s="24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 s="1" customFormat="1" ht="21.75" customHeight="1" x14ac:dyDescent="0.25">
      <c r="A41" s="56">
        <v>5</v>
      </c>
      <c r="B41" s="48" t="s">
        <v>21</v>
      </c>
      <c r="C41" s="36"/>
      <c r="D41" s="40"/>
      <c r="E41" s="393"/>
      <c r="F41" s="64"/>
      <c r="G41" s="60"/>
      <c r="H41" s="32"/>
      <c r="I41" s="2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42" s="1" customFormat="1" ht="8.4499999999999993" customHeight="1" thickBot="1" x14ac:dyDescent="0.3">
      <c r="A42" s="43"/>
      <c r="B42" s="25"/>
      <c r="C42" s="37"/>
      <c r="D42" s="41"/>
      <c r="E42" s="394"/>
      <c r="F42" s="65"/>
      <c r="G42" s="61"/>
      <c r="H42" s="33"/>
      <c r="I42" s="2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2" s="21" customFormat="1" x14ac:dyDescent="0.25">
      <c r="A43" s="51"/>
      <c r="B43" s="20"/>
      <c r="C43" s="20"/>
      <c r="D43" s="4"/>
      <c r="E43" s="4"/>
      <c r="F43" s="3"/>
      <c r="G43" s="4"/>
      <c r="H43" s="5"/>
      <c r="I43" s="6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s="18" customFormat="1" x14ac:dyDescent="0.25">
      <c r="A44" s="51"/>
      <c r="B44" s="20"/>
      <c r="C44" s="20"/>
      <c r="D44" s="4"/>
      <c r="E44" s="4"/>
      <c r="F44" s="3"/>
      <c r="G44" s="4"/>
      <c r="H44" s="5"/>
      <c r="I44" s="6"/>
    </row>
    <row r="45" spans="1:42" s="18" customFormat="1" x14ac:dyDescent="0.25">
      <c r="A45" s="51"/>
      <c r="B45" s="20"/>
      <c r="C45" s="20"/>
      <c r="D45" s="4"/>
      <c r="E45" s="4"/>
      <c r="F45" s="3"/>
      <c r="G45" s="4"/>
      <c r="H45" s="5"/>
      <c r="I45" s="6"/>
    </row>
    <row r="46" spans="1:42" s="18" customFormat="1" x14ac:dyDescent="0.25">
      <c r="A46" s="51"/>
      <c r="B46" s="20"/>
      <c r="C46" s="20"/>
      <c r="D46" s="4"/>
      <c r="E46" s="4"/>
      <c r="F46" s="3"/>
      <c r="G46" s="4"/>
      <c r="H46" s="5"/>
      <c r="I46" s="6"/>
    </row>
    <row r="47" spans="1:42" s="18" customFormat="1" x14ac:dyDescent="0.25">
      <c r="A47" s="51"/>
      <c r="B47" s="20"/>
      <c r="C47" s="20"/>
      <c r="D47" s="4"/>
      <c r="E47" s="4"/>
      <c r="F47" s="3"/>
      <c r="G47" s="4"/>
      <c r="H47" s="5"/>
      <c r="I47" s="6"/>
    </row>
    <row r="48" spans="1:42" s="18" customFormat="1" x14ac:dyDescent="0.25">
      <c r="A48" s="51"/>
      <c r="B48" s="20"/>
      <c r="C48" s="20"/>
      <c r="D48" s="4"/>
      <c r="E48" s="4"/>
      <c r="F48" s="3"/>
      <c r="G48" s="4"/>
      <c r="H48" s="5"/>
      <c r="I48" s="6"/>
    </row>
    <row r="49" spans="1:9" s="18" customFormat="1" x14ac:dyDescent="0.25">
      <c r="A49" s="51"/>
      <c r="B49" s="20"/>
      <c r="C49" s="20"/>
      <c r="D49" s="4"/>
      <c r="E49" s="4"/>
      <c r="F49" s="3"/>
      <c r="G49" s="4"/>
      <c r="H49" s="5"/>
      <c r="I49" s="6"/>
    </row>
    <row r="50" spans="1:9" s="18" customFormat="1" x14ac:dyDescent="0.25">
      <c r="A50" s="51"/>
      <c r="B50" s="20"/>
      <c r="C50" s="20"/>
      <c r="D50" s="4"/>
      <c r="E50" s="4"/>
      <c r="F50" s="3"/>
      <c r="G50" s="4"/>
      <c r="H50" s="5"/>
      <c r="I50" s="6"/>
    </row>
    <row r="51" spans="1:9" s="18" customFormat="1" x14ac:dyDescent="0.25">
      <c r="A51" s="51"/>
      <c r="B51" s="20"/>
      <c r="C51" s="20"/>
      <c r="D51" s="4"/>
      <c r="E51" s="4"/>
      <c r="F51" s="3"/>
      <c r="G51" s="4"/>
      <c r="H51" s="5"/>
      <c r="I51" s="6"/>
    </row>
    <row r="52" spans="1:9" s="18" customFormat="1" x14ac:dyDescent="0.25">
      <c r="A52" s="51"/>
      <c r="B52" s="20"/>
      <c r="C52" s="20"/>
      <c r="D52" s="4"/>
      <c r="E52" s="4"/>
      <c r="F52" s="3"/>
      <c r="G52" s="4"/>
      <c r="H52" s="5"/>
      <c r="I52" s="6"/>
    </row>
    <row r="53" spans="1:9" s="18" customFormat="1" x14ac:dyDescent="0.25">
      <c r="A53" s="51"/>
      <c r="B53" s="20"/>
      <c r="C53" s="20"/>
      <c r="D53" s="4"/>
      <c r="E53" s="4"/>
      <c r="F53" s="3"/>
      <c r="G53" s="4"/>
      <c r="H53" s="5"/>
      <c r="I53" s="6"/>
    </row>
    <row r="54" spans="1:9" s="18" customFormat="1" x14ac:dyDescent="0.25">
      <c r="A54" s="51"/>
      <c r="B54" s="20"/>
      <c r="C54" s="20"/>
      <c r="D54" s="4"/>
      <c r="E54" s="4"/>
      <c r="F54" s="3"/>
      <c r="G54" s="4"/>
      <c r="H54" s="5"/>
      <c r="I54" s="6"/>
    </row>
    <row r="55" spans="1:9" s="18" customFormat="1" x14ac:dyDescent="0.25">
      <c r="A55" s="51"/>
      <c r="B55" s="20"/>
      <c r="C55" s="20"/>
      <c r="D55" s="4"/>
      <c r="E55" s="4"/>
      <c r="F55" s="3"/>
      <c r="G55" s="4"/>
      <c r="H55" s="5"/>
      <c r="I55" s="6"/>
    </row>
    <row r="56" spans="1:9" s="18" customFormat="1" x14ac:dyDescent="0.25">
      <c r="A56" s="51"/>
      <c r="B56" s="20"/>
      <c r="C56" s="20"/>
      <c r="D56" s="4"/>
      <c r="E56" s="4"/>
      <c r="F56" s="3"/>
      <c r="G56" s="4"/>
      <c r="H56" s="5"/>
      <c r="I56" s="6"/>
    </row>
    <row r="57" spans="1:9" s="18" customFormat="1" x14ac:dyDescent="0.25">
      <c r="A57" s="51"/>
      <c r="B57" s="20"/>
      <c r="C57" s="20"/>
      <c r="D57" s="4"/>
      <c r="E57" s="4"/>
      <c r="F57" s="3"/>
      <c r="G57" s="4"/>
      <c r="H57" s="5"/>
      <c r="I57" s="6"/>
    </row>
    <row r="58" spans="1:9" s="18" customFormat="1" x14ac:dyDescent="0.25">
      <c r="A58" s="51"/>
      <c r="B58" s="20"/>
      <c r="C58" s="20"/>
      <c r="D58" s="4"/>
      <c r="E58" s="4"/>
      <c r="F58" s="3"/>
      <c r="G58" s="4"/>
      <c r="H58" s="5"/>
      <c r="I58" s="6"/>
    </row>
    <row r="59" spans="1:9" s="18" customFormat="1" x14ac:dyDescent="0.25">
      <c r="A59" s="51"/>
      <c r="B59" s="20"/>
      <c r="C59" s="20"/>
      <c r="D59" s="4"/>
      <c r="E59" s="4"/>
      <c r="F59" s="3"/>
      <c r="G59" s="4"/>
      <c r="H59" s="5"/>
      <c r="I59" s="6"/>
    </row>
    <row r="60" spans="1:9" s="18" customFormat="1" x14ac:dyDescent="0.25">
      <c r="A60" s="51"/>
      <c r="B60" s="20"/>
      <c r="C60" s="20"/>
      <c r="D60" s="4"/>
      <c r="E60" s="4"/>
      <c r="F60" s="3"/>
      <c r="G60" s="4"/>
      <c r="H60" s="5"/>
      <c r="I60" s="6"/>
    </row>
    <row r="61" spans="1:9" s="18" customFormat="1" x14ac:dyDescent="0.25">
      <c r="A61" s="51"/>
      <c r="B61" s="20"/>
      <c r="C61" s="20"/>
      <c r="D61" s="4"/>
      <c r="E61" s="4"/>
      <c r="F61" s="3"/>
      <c r="G61" s="4"/>
      <c r="H61" s="5"/>
      <c r="I61" s="6"/>
    </row>
    <row r="62" spans="1:9" s="18" customFormat="1" x14ac:dyDescent="0.25">
      <c r="A62" s="51"/>
      <c r="B62" s="20"/>
      <c r="C62" s="20"/>
      <c r="D62" s="4"/>
      <c r="E62" s="4"/>
      <c r="F62" s="3"/>
      <c r="G62" s="4"/>
      <c r="H62" s="5"/>
      <c r="I62" s="6"/>
    </row>
    <row r="63" spans="1:9" s="18" customFormat="1" x14ac:dyDescent="0.25">
      <c r="A63" s="51"/>
      <c r="B63" s="20"/>
      <c r="C63" s="20"/>
      <c r="D63" s="4"/>
      <c r="E63" s="4"/>
      <c r="F63" s="3"/>
      <c r="G63" s="4"/>
      <c r="H63" s="5"/>
      <c r="I63" s="6"/>
    </row>
    <row r="64" spans="1:9" s="18" customFormat="1" x14ac:dyDescent="0.25">
      <c r="A64" s="51"/>
      <c r="B64" s="20"/>
      <c r="C64" s="20"/>
      <c r="D64" s="4"/>
      <c r="E64" s="4"/>
      <c r="F64" s="3"/>
      <c r="G64" s="4"/>
      <c r="H64" s="5"/>
      <c r="I64" s="6"/>
    </row>
    <row r="65" spans="1:9" s="18" customFormat="1" x14ac:dyDescent="0.25">
      <c r="A65" s="51"/>
      <c r="B65" s="20"/>
      <c r="C65" s="20"/>
      <c r="D65" s="4"/>
      <c r="E65" s="4"/>
      <c r="F65" s="3"/>
      <c r="G65" s="4"/>
      <c r="H65" s="5"/>
      <c r="I65" s="6"/>
    </row>
    <row r="66" spans="1:9" s="18" customFormat="1" x14ac:dyDescent="0.25">
      <c r="A66" s="51"/>
      <c r="B66" s="20"/>
      <c r="C66" s="20"/>
      <c r="D66" s="4"/>
      <c r="E66" s="4"/>
      <c r="F66" s="3"/>
      <c r="G66" s="4"/>
      <c r="H66" s="5"/>
      <c r="I66" s="6"/>
    </row>
    <row r="67" spans="1:9" s="18" customFormat="1" x14ac:dyDescent="0.25">
      <c r="A67" s="51"/>
      <c r="B67" s="20"/>
      <c r="C67" s="20"/>
      <c r="D67" s="4"/>
      <c r="E67" s="4"/>
      <c r="F67" s="3"/>
      <c r="G67" s="4"/>
      <c r="H67" s="5"/>
      <c r="I67" s="6"/>
    </row>
    <row r="68" spans="1:9" s="18" customFormat="1" x14ac:dyDescent="0.25">
      <c r="A68" s="51"/>
      <c r="B68" s="20"/>
      <c r="C68" s="20"/>
      <c r="D68" s="4"/>
      <c r="E68" s="4"/>
      <c r="F68" s="3"/>
      <c r="G68" s="4"/>
      <c r="H68" s="5"/>
      <c r="I68" s="6"/>
    </row>
    <row r="69" spans="1:9" s="18" customFormat="1" x14ac:dyDescent="0.25">
      <c r="A69" s="51"/>
      <c r="B69" s="20"/>
      <c r="C69" s="20"/>
      <c r="D69" s="4"/>
      <c r="E69" s="4"/>
      <c r="F69" s="3"/>
      <c r="G69" s="4"/>
      <c r="H69" s="5"/>
      <c r="I69" s="6"/>
    </row>
    <row r="70" spans="1:9" s="18" customFormat="1" x14ac:dyDescent="0.25">
      <c r="A70" s="51"/>
      <c r="B70" s="20"/>
      <c r="C70" s="20"/>
      <c r="D70" s="4"/>
      <c r="E70" s="4"/>
      <c r="F70" s="3"/>
      <c r="G70" s="4"/>
      <c r="H70" s="5"/>
      <c r="I70" s="6"/>
    </row>
    <row r="71" spans="1:9" s="18" customFormat="1" x14ac:dyDescent="0.25">
      <c r="A71" s="51"/>
      <c r="B71" s="20"/>
      <c r="C71" s="20"/>
      <c r="D71" s="4"/>
      <c r="E71" s="4"/>
      <c r="F71" s="3"/>
      <c r="G71" s="4"/>
      <c r="H71" s="5"/>
      <c r="I71" s="6"/>
    </row>
    <row r="72" spans="1:9" s="18" customFormat="1" x14ac:dyDescent="0.25">
      <c r="A72" s="51"/>
      <c r="B72" s="20"/>
      <c r="C72" s="20"/>
      <c r="D72" s="4"/>
      <c r="E72" s="4"/>
      <c r="F72" s="3"/>
      <c r="G72" s="4"/>
      <c r="H72" s="5"/>
      <c r="I72" s="6"/>
    </row>
    <row r="73" spans="1:9" s="18" customFormat="1" x14ac:dyDescent="0.25">
      <c r="A73" s="51"/>
      <c r="B73" s="20"/>
      <c r="C73" s="20"/>
      <c r="D73" s="4"/>
      <c r="E73" s="4"/>
      <c r="F73" s="3"/>
      <c r="G73" s="4"/>
      <c r="H73" s="5"/>
      <c r="I73" s="6"/>
    </row>
    <row r="74" spans="1:9" s="18" customFormat="1" x14ac:dyDescent="0.25">
      <c r="A74" s="51"/>
      <c r="B74" s="20"/>
      <c r="C74" s="20"/>
      <c r="D74" s="4"/>
      <c r="E74" s="4"/>
      <c r="F74" s="3"/>
      <c r="G74" s="4"/>
      <c r="H74" s="5"/>
      <c r="I74" s="6"/>
    </row>
    <row r="75" spans="1:9" s="18" customFormat="1" x14ac:dyDescent="0.25">
      <c r="A75" s="51"/>
      <c r="B75" s="20"/>
      <c r="C75" s="20"/>
      <c r="D75" s="4"/>
      <c r="E75" s="4"/>
      <c r="F75" s="3"/>
      <c r="G75" s="4"/>
      <c r="H75" s="5"/>
      <c r="I75" s="6"/>
    </row>
    <row r="76" spans="1:9" s="18" customFormat="1" x14ac:dyDescent="0.25">
      <c r="A76" s="51"/>
      <c r="B76" s="20"/>
      <c r="C76" s="20"/>
      <c r="D76" s="4"/>
      <c r="E76" s="4"/>
      <c r="F76" s="3"/>
      <c r="G76" s="4"/>
      <c r="H76" s="5"/>
      <c r="I76" s="6"/>
    </row>
    <row r="77" spans="1:9" s="18" customFormat="1" x14ac:dyDescent="0.25">
      <c r="A77" s="51"/>
      <c r="B77" s="20"/>
      <c r="C77" s="20"/>
      <c r="D77" s="4"/>
      <c r="E77" s="4"/>
      <c r="F77" s="3"/>
      <c r="G77" s="4"/>
      <c r="H77" s="5"/>
      <c r="I77" s="6"/>
    </row>
    <row r="78" spans="1:9" s="18" customFormat="1" x14ac:dyDescent="0.25">
      <c r="A78" s="51"/>
      <c r="B78" s="20"/>
      <c r="C78" s="20"/>
      <c r="D78" s="4"/>
      <c r="E78" s="4"/>
      <c r="F78" s="3"/>
      <c r="G78" s="4"/>
      <c r="H78" s="5"/>
      <c r="I78" s="6"/>
    </row>
    <row r="79" spans="1:9" s="18" customFormat="1" x14ac:dyDescent="0.25">
      <c r="A79" s="51"/>
      <c r="B79" s="20"/>
      <c r="C79" s="20"/>
      <c r="D79" s="4"/>
      <c r="E79" s="4"/>
      <c r="F79" s="3"/>
      <c r="G79" s="4"/>
      <c r="H79" s="5"/>
      <c r="I79" s="6"/>
    </row>
    <row r="80" spans="1:9" s="18" customFormat="1" x14ac:dyDescent="0.25">
      <c r="A80" s="51"/>
      <c r="B80" s="20"/>
      <c r="C80" s="20"/>
      <c r="D80" s="4"/>
      <c r="E80" s="4"/>
      <c r="F80" s="3"/>
      <c r="G80" s="4"/>
      <c r="H80" s="5"/>
      <c r="I80" s="6"/>
    </row>
    <row r="81" spans="1:9" s="18" customFormat="1" x14ac:dyDescent="0.25">
      <c r="A81" s="51"/>
      <c r="B81" s="20"/>
      <c r="C81" s="20"/>
      <c r="D81" s="4"/>
      <c r="E81" s="4"/>
      <c r="F81" s="3"/>
      <c r="G81" s="4"/>
      <c r="H81" s="5"/>
      <c r="I81" s="6"/>
    </row>
    <row r="82" spans="1:9" s="18" customFormat="1" x14ac:dyDescent="0.25">
      <c r="A82" s="51"/>
      <c r="B82" s="20"/>
      <c r="C82" s="20"/>
      <c r="D82" s="4"/>
      <c r="E82" s="4"/>
      <c r="F82" s="3"/>
      <c r="G82" s="4"/>
      <c r="H82" s="5"/>
      <c r="I82" s="6"/>
    </row>
    <row r="83" spans="1:9" s="18" customFormat="1" x14ac:dyDescent="0.25">
      <c r="A83" s="51"/>
      <c r="B83" s="20"/>
      <c r="C83" s="20"/>
      <c r="D83" s="4"/>
      <c r="E83" s="4"/>
      <c r="F83" s="3"/>
      <c r="G83" s="4"/>
      <c r="H83" s="5"/>
      <c r="I83" s="6"/>
    </row>
    <row r="84" spans="1:9" s="18" customFormat="1" x14ac:dyDescent="0.25">
      <c r="A84" s="51"/>
      <c r="B84" s="20"/>
      <c r="C84" s="20"/>
      <c r="D84" s="4"/>
      <c r="E84" s="4"/>
      <c r="F84" s="3"/>
      <c r="G84" s="4"/>
      <c r="H84" s="5"/>
      <c r="I84" s="6"/>
    </row>
    <row r="85" spans="1:9" s="18" customFormat="1" x14ac:dyDescent="0.25">
      <c r="A85" s="51"/>
      <c r="B85" s="20"/>
      <c r="C85" s="20"/>
      <c r="D85" s="4"/>
      <c r="E85" s="4"/>
      <c r="F85" s="3"/>
      <c r="G85" s="4"/>
      <c r="H85" s="5"/>
      <c r="I85" s="6"/>
    </row>
    <row r="86" spans="1:9" s="18" customFormat="1" x14ac:dyDescent="0.25">
      <c r="A86" s="51"/>
      <c r="B86" s="20"/>
      <c r="C86" s="20"/>
      <c r="D86" s="4"/>
      <c r="E86" s="4"/>
      <c r="F86" s="3"/>
      <c r="G86" s="4"/>
      <c r="H86" s="5"/>
      <c r="I86" s="6"/>
    </row>
    <row r="87" spans="1:9" s="18" customFormat="1" x14ac:dyDescent="0.25">
      <c r="A87" s="51"/>
      <c r="B87" s="20"/>
      <c r="C87" s="20"/>
      <c r="D87" s="4"/>
      <c r="E87" s="4"/>
      <c r="F87" s="3"/>
      <c r="G87" s="4"/>
      <c r="H87" s="5"/>
      <c r="I87" s="6"/>
    </row>
    <row r="88" spans="1:9" s="18" customFormat="1" x14ac:dyDescent="0.25">
      <c r="A88" s="51"/>
      <c r="B88" s="20"/>
      <c r="C88" s="20"/>
      <c r="D88" s="4"/>
      <c r="E88" s="4"/>
      <c r="F88" s="3"/>
      <c r="G88" s="4"/>
      <c r="H88" s="5"/>
      <c r="I88" s="6"/>
    </row>
    <row r="89" spans="1:9" s="18" customFormat="1" x14ac:dyDescent="0.25">
      <c r="A89" s="51"/>
      <c r="B89" s="20"/>
      <c r="C89" s="20"/>
      <c r="D89" s="4"/>
      <c r="E89" s="4"/>
      <c r="F89" s="3"/>
      <c r="G89" s="4"/>
      <c r="H89" s="5"/>
      <c r="I89" s="6"/>
    </row>
    <row r="90" spans="1:9" s="18" customFormat="1" x14ac:dyDescent="0.25">
      <c r="A90" s="51"/>
      <c r="B90" s="20"/>
      <c r="C90" s="20"/>
      <c r="D90" s="4"/>
      <c r="E90" s="4"/>
      <c r="F90" s="3"/>
      <c r="G90" s="4"/>
      <c r="H90" s="5"/>
      <c r="I90" s="6"/>
    </row>
    <row r="91" spans="1:9" s="18" customFormat="1" x14ac:dyDescent="0.25">
      <c r="A91" s="51"/>
      <c r="B91" s="20"/>
      <c r="C91" s="20"/>
      <c r="D91" s="4"/>
      <c r="E91" s="4"/>
      <c r="F91" s="3"/>
      <c r="G91" s="4"/>
      <c r="H91" s="5"/>
      <c r="I91" s="6"/>
    </row>
    <row r="92" spans="1:9" s="18" customFormat="1" x14ac:dyDescent="0.25">
      <c r="A92" s="51"/>
      <c r="B92" s="20"/>
      <c r="C92" s="20"/>
      <c r="D92" s="4"/>
      <c r="E92" s="4"/>
      <c r="F92" s="3"/>
      <c r="G92" s="4"/>
      <c r="H92" s="5"/>
      <c r="I92" s="6"/>
    </row>
    <row r="93" spans="1:9" s="18" customFormat="1" x14ac:dyDescent="0.25">
      <c r="A93" s="51"/>
      <c r="B93" s="20"/>
      <c r="C93" s="20"/>
      <c r="D93" s="4"/>
      <c r="E93" s="4"/>
      <c r="F93" s="3"/>
      <c r="G93" s="4"/>
      <c r="H93" s="5"/>
      <c r="I93" s="6"/>
    </row>
    <row r="94" spans="1:9" s="18" customFormat="1" x14ac:dyDescent="0.25">
      <c r="A94" s="51"/>
      <c r="B94" s="20"/>
      <c r="C94" s="20"/>
      <c r="D94" s="4"/>
      <c r="E94" s="4"/>
      <c r="F94" s="3"/>
      <c r="G94" s="4"/>
      <c r="H94" s="5"/>
      <c r="I94" s="6"/>
    </row>
    <row r="95" spans="1:9" s="18" customFormat="1" x14ac:dyDescent="0.25">
      <c r="A95" s="51"/>
      <c r="B95" s="20"/>
      <c r="C95" s="20"/>
      <c r="D95" s="4"/>
      <c r="E95" s="4"/>
      <c r="F95" s="3"/>
      <c r="G95" s="4"/>
      <c r="H95" s="5"/>
      <c r="I95" s="6"/>
    </row>
    <row r="96" spans="1:9" s="18" customFormat="1" x14ac:dyDescent="0.25">
      <c r="A96" s="51"/>
      <c r="B96" s="20"/>
      <c r="C96" s="20"/>
      <c r="D96" s="4"/>
      <c r="E96" s="4"/>
      <c r="F96" s="3"/>
      <c r="G96" s="4"/>
      <c r="H96" s="5"/>
      <c r="I96" s="6"/>
    </row>
    <row r="97" spans="1:9" s="18" customFormat="1" x14ac:dyDescent="0.25">
      <c r="A97" s="51"/>
      <c r="B97" s="20"/>
      <c r="C97" s="20"/>
      <c r="D97" s="4"/>
      <c r="E97" s="4"/>
      <c r="F97" s="3"/>
      <c r="G97" s="4"/>
      <c r="H97" s="5"/>
      <c r="I97" s="6"/>
    </row>
    <row r="98" spans="1:9" s="18" customFormat="1" x14ac:dyDescent="0.25">
      <c r="A98" s="51"/>
      <c r="B98" s="20"/>
      <c r="C98" s="20"/>
      <c r="D98" s="4"/>
      <c r="E98" s="4"/>
      <c r="F98" s="3"/>
      <c r="G98" s="4"/>
      <c r="H98" s="5"/>
      <c r="I98" s="6"/>
    </row>
    <row r="99" spans="1:9" s="18" customFormat="1" x14ac:dyDescent="0.25">
      <c r="A99" s="51"/>
      <c r="B99" s="20"/>
      <c r="C99" s="20"/>
      <c r="D99" s="4"/>
      <c r="E99" s="4"/>
      <c r="F99" s="3"/>
      <c r="G99" s="4"/>
      <c r="H99" s="5"/>
      <c r="I99" s="6"/>
    </row>
    <row r="100" spans="1:9" s="18" customFormat="1" x14ac:dyDescent="0.25">
      <c r="A100" s="51"/>
      <c r="B100" s="20"/>
      <c r="C100" s="20"/>
      <c r="D100" s="4"/>
      <c r="E100" s="4"/>
      <c r="F100" s="3"/>
      <c r="G100" s="4"/>
      <c r="H100" s="5"/>
      <c r="I100" s="6"/>
    </row>
    <row r="101" spans="1:9" s="18" customFormat="1" x14ac:dyDescent="0.25">
      <c r="A101" s="51"/>
      <c r="B101" s="20"/>
      <c r="C101" s="20"/>
      <c r="D101" s="4"/>
      <c r="E101" s="4"/>
      <c r="F101" s="3"/>
      <c r="G101" s="4"/>
      <c r="H101" s="5"/>
      <c r="I101" s="6"/>
    </row>
    <row r="102" spans="1:9" s="18" customFormat="1" x14ac:dyDescent="0.25">
      <c r="A102" s="51"/>
      <c r="B102" s="20"/>
      <c r="C102" s="20"/>
      <c r="D102" s="4"/>
      <c r="E102" s="4"/>
      <c r="F102" s="3"/>
      <c r="G102" s="4"/>
      <c r="H102" s="5"/>
      <c r="I102" s="6"/>
    </row>
    <row r="103" spans="1:9" s="18" customFormat="1" x14ac:dyDescent="0.25">
      <c r="A103" s="51"/>
      <c r="B103" s="20"/>
      <c r="C103" s="20"/>
      <c r="D103" s="4"/>
      <c r="E103" s="4"/>
      <c r="F103" s="3"/>
      <c r="G103" s="4"/>
      <c r="H103" s="5"/>
      <c r="I103" s="6"/>
    </row>
    <row r="104" spans="1:9" s="18" customFormat="1" x14ac:dyDescent="0.25">
      <c r="A104" s="51"/>
      <c r="B104" s="20"/>
      <c r="C104" s="20"/>
      <c r="D104" s="4"/>
      <c r="E104" s="4"/>
      <c r="F104" s="3"/>
      <c r="G104" s="4"/>
      <c r="H104" s="5"/>
      <c r="I104" s="6"/>
    </row>
    <row r="105" spans="1:9" s="18" customFormat="1" x14ac:dyDescent="0.25">
      <c r="A105" s="51"/>
      <c r="B105" s="20"/>
      <c r="C105" s="20"/>
      <c r="D105" s="4"/>
      <c r="E105" s="4"/>
      <c r="F105" s="3"/>
      <c r="G105" s="4"/>
      <c r="H105" s="5"/>
      <c r="I105" s="6"/>
    </row>
    <row r="106" spans="1:9" s="18" customFormat="1" x14ac:dyDescent="0.25">
      <c r="A106" s="51"/>
      <c r="B106" s="20"/>
      <c r="C106" s="20"/>
      <c r="D106" s="4"/>
      <c r="E106" s="4"/>
      <c r="F106" s="3"/>
      <c r="G106" s="4"/>
      <c r="H106" s="5"/>
      <c r="I106" s="6"/>
    </row>
    <row r="107" spans="1:9" s="18" customFormat="1" x14ac:dyDescent="0.25">
      <c r="A107" s="51"/>
      <c r="B107" s="20"/>
      <c r="C107" s="20"/>
      <c r="D107" s="4"/>
      <c r="E107" s="4"/>
      <c r="F107" s="3"/>
      <c r="G107" s="4"/>
      <c r="H107" s="5"/>
      <c r="I107" s="6"/>
    </row>
    <row r="108" spans="1:9" s="18" customFormat="1" x14ac:dyDescent="0.25">
      <c r="A108" s="51"/>
      <c r="B108" s="20"/>
      <c r="C108" s="20"/>
      <c r="D108" s="4"/>
      <c r="E108" s="4"/>
      <c r="F108" s="3"/>
      <c r="G108" s="4"/>
      <c r="H108" s="5"/>
      <c r="I108" s="6"/>
    </row>
    <row r="109" spans="1:9" s="18" customFormat="1" x14ac:dyDescent="0.25">
      <c r="A109" s="51"/>
      <c r="B109" s="20"/>
      <c r="C109" s="20"/>
      <c r="D109" s="4"/>
      <c r="E109" s="4"/>
      <c r="F109" s="3"/>
      <c r="G109" s="4"/>
      <c r="H109" s="5"/>
      <c r="I109" s="6"/>
    </row>
    <row r="110" spans="1:9" s="18" customFormat="1" x14ac:dyDescent="0.25">
      <c r="A110" s="51"/>
      <c r="B110" s="20"/>
      <c r="C110" s="20"/>
      <c r="D110" s="4"/>
      <c r="E110" s="4"/>
      <c r="F110" s="3"/>
      <c r="G110" s="4"/>
      <c r="H110" s="5"/>
      <c r="I110" s="6"/>
    </row>
    <row r="111" spans="1:9" s="18" customFormat="1" x14ac:dyDescent="0.25">
      <c r="A111" s="51"/>
      <c r="B111" s="20"/>
      <c r="C111" s="20"/>
      <c r="D111" s="4"/>
      <c r="E111" s="4"/>
      <c r="F111" s="3"/>
      <c r="G111" s="4"/>
      <c r="H111" s="5"/>
      <c r="I111" s="6"/>
    </row>
    <row r="112" spans="1:9" s="18" customFormat="1" x14ac:dyDescent="0.25">
      <c r="A112" s="51"/>
      <c r="B112" s="20"/>
      <c r="C112" s="20"/>
      <c r="D112" s="4"/>
      <c r="E112" s="4"/>
      <c r="F112" s="3"/>
      <c r="G112" s="4"/>
      <c r="H112" s="5"/>
      <c r="I112" s="6"/>
    </row>
    <row r="113" spans="1:9" s="18" customFormat="1" x14ac:dyDescent="0.25">
      <c r="A113" s="51"/>
      <c r="B113" s="20"/>
      <c r="C113" s="20"/>
      <c r="D113" s="4"/>
      <c r="E113" s="4"/>
      <c r="F113" s="3"/>
      <c r="G113" s="4"/>
      <c r="H113" s="5"/>
      <c r="I113" s="6"/>
    </row>
    <row r="114" spans="1:9" s="18" customFormat="1" x14ac:dyDescent="0.25">
      <c r="A114" s="51"/>
      <c r="B114" s="20"/>
      <c r="C114" s="20"/>
      <c r="D114" s="4"/>
      <c r="E114" s="4"/>
      <c r="F114" s="3"/>
      <c r="G114" s="4"/>
      <c r="H114" s="5"/>
      <c r="I114" s="6"/>
    </row>
    <row r="115" spans="1:9" s="18" customFormat="1" x14ac:dyDescent="0.25">
      <c r="A115" s="51"/>
      <c r="B115" s="20"/>
      <c r="C115" s="20"/>
      <c r="D115" s="4"/>
      <c r="E115" s="4"/>
      <c r="F115" s="3"/>
      <c r="G115" s="4"/>
      <c r="H115" s="5"/>
      <c r="I115" s="6"/>
    </row>
    <row r="116" spans="1:9" s="18" customFormat="1" x14ac:dyDescent="0.25">
      <c r="A116" s="51"/>
      <c r="B116" s="20"/>
      <c r="C116" s="20"/>
      <c r="D116" s="4"/>
      <c r="E116" s="4"/>
      <c r="F116" s="3"/>
      <c r="G116" s="4"/>
      <c r="H116" s="5"/>
      <c r="I116" s="6"/>
    </row>
    <row r="117" spans="1:9" s="18" customFormat="1" x14ac:dyDescent="0.25">
      <c r="A117" s="51"/>
      <c r="B117" s="20"/>
      <c r="C117" s="20"/>
      <c r="D117" s="4"/>
      <c r="E117" s="4"/>
      <c r="F117" s="3"/>
      <c r="G117" s="4"/>
      <c r="H117" s="5"/>
      <c r="I117" s="6"/>
    </row>
    <row r="118" spans="1:9" s="18" customFormat="1" x14ac:dyDescent="0.25">
      <c r="A118" s="51"/>
      <c r="B118" s="20"/>
      <c r="C118" s="20"/>
      <c r="D118" s="4"/>
      <c r="E118" s="4"/>
      <c r="F118" s="3"/>
      <c r="G118" s="4"/>
      <c r="H118" s="5"/>
      <c r="I118" s="6"/>
    </row>
    <row r="119" spans="1:9" s="18" customFormat="1" x14ac:dyDescent="0.25">
      <c r="A119" s="51"/>
      <c r="B119" s="20"/>
      <c r="C119" s="20"/>
      <c r="D119" s="4"/>
      <c r="E119" s="4"/>
      <c r="F119" s="3"/>
      <c r="G119" s="4"/>
      <c r="H119" s="5"/>
      <c r="I119" s="6"/>
    </row>
    <row r="120" spans="1:9" s="18" customFormat="1" x14ac:dyDescent="0.25">
      <c r="A120" s="51"/>
      <c r="B120" s="20"/>
      <c r="C120" s="20"/>
      <c r="D120" s="4"/>
      <c r="E120" s="4"/>
      <c r="F120" s="3"/>
      <c r="G120" s="4"/>
      <c r="H120" s="5"/>
      <c r="I120" s="6"/>
    </row>
    <row r="121" spans="1:9" s="18" customFormat="1" x14ac:dyDescent="0.25">
      <c r="A121" s="51"/>
      <c r="B121" s="20"/>
      <c r="C121" s="20"/>
      <c r="D121" s="4"/>
      <c r="E121" s="4"/>
      <c r="F121" s="3"/>
      <c r="G121" s="4"/>
      <c r="H121" s="5"/>
      <c r="I121" s="6"/>
    </row>
    <row r="122" spans="1:9" s="18" customFormat="1" x14ac:dyDescent="0.25">
      <c r="A122" s="51"/>
      <c r="B122" s="20"/>
      <c r="C122" s="20"/>
      <c r="D122" s="4"/>
      <c r="E122" s="4"/>
      <c r="F122" s="3"/>
      <c r="G122" s="4"/>
      <c r="H122" s="5"/>
      <c r="I122" s="6"/>
    </row>
    <row r="123" spans="1:9" s="18" customFormat="1" x14ac:dyDescent="0.25">
      <c r="A123" s="51"/>
      <c r="B123" s="20"/>
      <c r="C123" s="20"/>
      <c r="D123" s="4"/>
      <c r="E123" s="4"/>
      <c r="F123" s="3"/>
      <c r="G123" s="4"/>
      <c r="H123" s="5"/>
      <c r="I123" s="6"/>
    </row>
    <row r="124" spans="1:9" s="18" customFormat="1" x14ac:dyDescent="0.25">
      <c r="A124" s="51"/>
      <c r="B124" s="20"/>
      <c r="C124" s="20"/>
      <c r="D124" s="4"/>
      <c r="E124" s="4"/>
      <c r="F124" s="3"/>
      <c r="G124" s="4"/>
      <c r="H124" s="5"/>
      <c r="I124" s="6"/>
    </row>
    <row r="125" spans="1:9" s="18" customFormat="1" x14ac:dyDescent="0.25">
      <c r="A125" s="51"/>
      <c r="B125" s="20"/>
      <c r="C125" s="20"/>
      <c r="D125" s="4"/>
      <c r="E125" s="4"/>
      <c r="F125" s="3"/>
      <c r="G125" s="4"/>
      <c r="H125" s="5"/>
      <c r="I125" s="6"/>
    </row>
    <row r="126" spans="1:9" s="18" customFormat="1" x14ac:dyDescent="0.25">
      <c r="A126" s="51"/>
      <c r="B126" s="20"/>
      <c r="C126" s="20"/>
      <c r="D126" s="4"/>
      <c r="E126" s="4"/>
      <c r="F126" s="3"/>
      <c r="G126" s="4"/>
      <c r="H126" s="5"/>
      <c r="I126" s="6"/>
    </row>
    <row r="127" spans="1:9" s="18" customFormat="1" x14ac:dyDescent="0.25">
      <c r="A127" s="51"/>
      <c r="B127" s="20"/>
      <c r="C127" s="20"/>
      <c r="D127" s="4"/>
      <c r="E127" s="4"/>
      <c r="F127" s="3"/>
      <c r="G127" s="4"/>
      <c r="H127" s="5"/>
      <c r="I127" s="6"/>
    </row>
    <row r="128" spans="1:9" s="18" customFormat="1" x14ac:dyDescent="0.25">
      <c r="A128" s="51"/>
      <c r="B128" s="20"/>
      <c r="C128" s="20"/>
      <c r="D128" s="4"/>
      <c r="E128" s="4"/>
      <c r="F128" s="3"/>
      <c r="G128" s="4"/>
      <c r="H128" s="5"/>
      <c r="I128" s="6"/>
    </row>
    <row r="129" spans="1:9" s="18" customFormat="1" x14ac:dyDescent="0.25">
      <c r="A129" s="51"/>
      <c r="B129" s="20"/>
      <c r="C129" s="20"/>
      <c r="D129" s="4"/>
      <c r="E129" s="4"/>
      <c r="F129" s="3"/>
      <c r="G129" s="4"/>
      <c r="H129" s="5"/>
      <c r="I129" s="6"/>
    </row>
    <row r="130" spans="1:9" s="18" customFormat="1" x14ac:dyDescent="0.25">
      <c r="A130" s="51"/>
      <c r="B130" s="20"/>
      <c r="C130" s="20"/>
      <c r="D130" s="4"/>
      <c r="E130" s="4"/>
      <c r="F130" s="3"/>
      <c r="G130" s="4"/>
      <c r="H130" s="5"/>
      <c r="I130" s="6"/>
    </row>
    <row r="131" spans="1:9" s="18" customFormat="1" x14ac:dyDescent="0.25">
      <c r="A131" s="51"/>
      <c r="B131" s="20"/>
      <c r="C131" s="20"/>
      <c r="D131" s="4"/>
      <c r="E131" s="4"/>
      <c r="F131" s="3"/>
      <c r="G131" s="4"/>
      <c r="H131" s="5"/>
      <c r="I131" s="6"/>
    </row>
    <row r="132" spans="1:9" s="18" customFormat="1" x14ac:dyDescent="0.25">
      <c r="A132" s="51"/>
      <c r="B132" s="20"/>
      <c r="C132" s="20"/>
      <c r="D132" s="4"/>
      <c r="E132" s="4"/>
      <c r="F132" s="3"/>
      <c r="G132" s="4"/>
      <c r="H132" s="5"/>
      <c r="I132" s="6"/>
    </row>
    <row r="133" spans="1:9" s="18" customFormat="1" x14ac:dyDescent="0.25">
      <c r="A133" s="51"/>
      <c r="B133" s="20"/>
      <c r="C133" s="20"/>
      <c r="D133" s="4"/>
      <c r="E133" s="4"/>
      <c r="F133" s="3"/>
      <c r="G133" s="4"/>
      <c r="H133" s="5"/>
      <c r="I133" s="6"/>
    </row>
    <row r="134" spans="1:9" s="18" customFormat="1" x14ac:dyDescent="0.25">
      <c r="A134" s="51"/>
      <c r="B134" s="20"/>
      <c r="C134" s="20"/>
      <c r="D134" s="4"/>
      <c r="E134" s="4"/>
      <c r="F134" s="3"/>
      <c r="G134" s="4"/>
      <c r="H134" s="5"/>
      <c r="I134" s="6"/>
    </row>
    <row r="135" spans="1:9" s="18" customFormat="1" x14ac:dyDescent="0.25">
      <c r="A135" s="51"/>
      <c r="B135" s="20"/>
      <c r="C135" s="20"/>
      <c r="D135" s="4"/>
      <c r="E135" s="4"/>
      <c r="F135" s="3"/>
      <c r="G135" s="4"/>
      <c r="H135" s="5"/>
      <c r="I135" s="6"/>
    </row>
    <row r="136" spans="1:9" s="18" customFormat="1" x14ac:dyDescent="0.25">
      <c r="A136" s="51"/>
      <c r="B136" s="20"/>
      <c r="C136" s="20"/>
      <c r="D136" s="4"/>
      <c r="E136" s="4"/>
      <c r="F136" s="3"/>
      <c r="G136" s="4"/>
      <c r="H136" s="5"/>
      <c r="I136" s="6"/>
    </row>
    <row r="137" spans="1:9" s="18" customFormat="1" x14ac:dyDescent="0.25">
      <c r="A137" s="51"/>
      <c r="B137" s="20"/>
      <c r="C137" s="20"/>
      <c r="D137" s="4"/>
      <c r="E137" s="4"/>
      <c r="F137" s="3"/>
      <c r="G137" s="4"/>
      <c r="H137" s="5"/>
      <c r="I137" s="6"/>
    </row>
    <row r="138" spans="1:9" s="18" customFormat="1" x14ac:dyDescent="0.25">
      <c r="A138" s="51"/>
      <c r="B138" s="20"/>
      <c r="C138" s="20"/>
      <c r="D138" s="4"/>
      <c r="E138" s="4"/>
      <c r="F138" s="3"/>
      <c r="G138" s="4"/>
      <c r="H138" s="5"/>
      <c r="I138" s="6"/>
    </row>
    <row r="139" spans="1:9" s="18" customFormat="1" x14ac:dyDescent="0.25">
      <c r="A139" s="51"/>
      <c r="B139" s="20"/>
      <c r="C139" s="20"/>
      <c r="D139" s="4"/>
      <c r="E139" s="4"/>
      <c r="F139" s="3"/>
      <c r="G139" s="4"/>
      <c r="H139" s="5"/>
      <c r="I139" s="6"/>
    </row>
    <row r="140" spans="1:9" s="18" customFormat="1" x14ac:dyDescent="0.25">
      <c r="A140" s="51"/>
      <c r="B140" s="20"/>
      <c r="C140" s="20"/>
      <c r="D140" s="4"/>
      <c r="E140" s="4"/>
      <c r="F140" s="3"/>
      <c r="G140" s="4"/>
      <c r="H140" s="5"/>
      <c r="I140" s="6"/>
    </row>
    <row r="141" spans="1:9" s="18" customFormat="1" x14ac:dyDescent="0.25">
      <c r="A141" s="51"/>
      <c r="B141" s="20"/>
      <c r="C141" s="20"/>
      <c r="D141" s="4"/>
      <c r="E141" s="4"/>
      <c r="F141" s="3"/>
      <c r="G141" s="4"/>
      <c r="H141" s="5"/>
      <c r="I141" s="6"/>
    </row>
    <row r="142" spans="1:9" s="18" customFormat="1" x14ac:dyDescent="0.25">
      <c r="A142" s="51"/>
      <c r="B142" s="20"/>
      <c r="C142" s="20"/>
      <c r="D142" s="4"/>
      <c r="E142" s="4"/>
      <c r="F142" s="3"/>
      <c r="G142" s="4"/>
      <c r="H142" s="5"/>
      <c r="I142" s="6"/>
    </row>
    <row r="143" spans="1:9" s="18" customFormat="1" x14ac:dyDescent="0.25">
      <c r="A143" s="51"/>
      <c r="B143" s="20"/>
      <c r="C143" s="20"/>
      <c r="D143" s="4"/>
      <c r="E143" s="4"/>
      <c r="F143" s="3"/>
      <c r="G143" s="4"/>
      <c r="H143" s="5"/>
      <c r="I143" s="6"/>
    </row>
    <row r="144" spans="1:9" s="18" customFormat="1" x14ac:dyDescent="0.25">
      <c r="A144" s="51"/>
      <c r="B144" s="20"/>
      <c r="C144" s="20"/>
      <c r="D144" s="4"/>
      <c r="E144" s="4"/>
      <c r="F144" s="3"/>
      <c r="G144" s="4"/>
      <c r="H144" s="5"/>
      <c r="I144" s="6"/>
    </row>
    <row r="145" spans="1:9" s="18" customFormat="1" x14ac:dyDescent="0.25">
      <c r="A145" s="51"/>
      <c r="B145" s="20"/>
      <c r="C145" s="20"/>
      <c r="D145" s="4"/>
      <c r="E145" s="4"/>
      <c r="F145" s="3"/>
      <c r="G145" s="4"/>
      <c r="H145" s="5"/>
      <c r="I145" s="6"/>
    </row>
    <row r="146" spans="1:9" s="18" customFormat="1" x14ac:dyDescent="0.25">
      <c r="A146" s="51"/>
      <c r="B146" s="20"/>
      <c r="C146" s="20"/>
      <c r="D146" s="4"/>
      <c r="E146" s="4"/>
      <c r="F146" s="3"/>
      <c r="G146" s="4"/>
      <c r="H146" s="5"/>
      <c r="I146" s="6"/>
    </row>
    <row r="147" spans="1:9" s="18" customFormat="1" x14ac:dyDescent="0.25">
      <c r="A147" s="51"/>
      <c r="B147" s="20"/>
      <c r="C147" s="20"/>
      <c r="D147" s="4"/>
      <c r="E147" s="4"/>
      <c r="F147" s="3"/>
      <c r="G147" s="4"/>
      <c r="H147" s="5"/>
      <c r="I147" s="6"/>
    </row>
    <row r="148" spans="1:9" s="18" customFormat="1" x14ac:dyDescent="0.25">
      <c r="A148" s="51"/>
      <c r="B148" s="20"/>
      <c r="C148" s="20"/>
      <c r="D148" s="4"/>
      <c r="E148" s="4"/>
      <c r="F148" s="3"/>
      <c r="G148" s="4"/>
      <c r="H148" s="5"/>
      <c r="I148" s="6"/>
    </row>
    <row r="149" spans="1:9" s="18" customFormat="1" x14ac:dyDescent="0.25">
      <c r="A149" s="51"/>
      <c r="B149" s="20"/>
      <c r="C149" s="20"/>
      <c r="D149" s="4"/>
      <c r="E149" s="4"/>
      <c r="F149" s="3"/>
      <c r="G149" s="4"/>
      <c r="H149" s="5"/>
      <c r="I149" s="6"/>
    </row>
    <row r="150" spans="1:9" s="18" customFormat="1" x14ac:dyDescent="0.25">
      <c r="A150" s="51"/>
      <c r="B150" s="20"/>
      <c r="C150" s="20"/>
      <c r="D150" s="4"/>
      <c r="E150" s="4"/>
      <c r="F150" s="3"/>
      <c r="G150" s="4"/>
      <c r="H150" s="5"/>
      <c r="I150" s="6"/>
    </row>
    <row r="151" spans="1:9" s="18" customFormat="1" x14ac:dyDescent="0.25">
      <c r="A151" s="51"/>
      <c r="B151" s="20"/>
      <c r="C151" s="20"/>
      <c r="D151" s="4"/>
      <c r="E151" s="4"/>
      <c r="F151" s="3"/>
      <c r="G151" s="4"/>
      <c r="H151" s="5"/>
      <c r="I151" s="6"/>
    </row>
    <row r="152" spans="1:9" s="18" customFormat="1" x14ac:dyDescent="0.25">
      <c r="A152" s="51"/>
      <c r="B152" s="20"/>
      <c r="C152" s="20"/>
      <c r="D152" s="4"/>
      <c r="E152" s="4"/>
      <c r="F152" s="3"/>
      <c r="G152" s="4"/>
      <c r="H152" s="5"/>
      <c r="I152" s="6"/>
    </row>
    <row r="153" spans="1:9" s="18" customFormat="1" x14ac:dyDescent="0.25">
      <c r="A153" s="51"/>
      <c r="B153" s="20"/>
      <c r="C153" s="20"/>
      <c r="D153" s="4"/>
      <c r="E153" s="4"/>
      <c r="F153" s="3"/>
      <c r="G153" s="4"/>
      <c r="H153" s="5"/>
      <c r="I153" s="6"/>
    </row>
    <row r="154" spans="1:9" s="18" customFormat="1" x14ac:dyDescent="0.25">
      <c r="A154" s="51"/>
      <c r="B154" s="20"/>
      <c r="C154" s="20"/>
      <c r="D154" s="4"/>
      <c r="E154" s="4"/>
      <c r="F154" s="3"/>
      <c r="G154" s="4"/>
      <c r="H154" s="5"/>
      <c r="I154" s="6"/>
    </row>
    <row r="155" spans="1:9" s="18" customFormat="1" x14ac:dyDescent="0.25">
      <c r="A155" s="51"/>
      <c r="B155" s="20"/>
      <c r="C155" s="20"/>
      <c r="D155" s="4"/>
      <c r="E155" s="4"/>
      <c r="F155" s="3"/>
      <c r="G155" s="4"/>
      <c r="H155" s="5"/>
      <c r="I155" s="6"/>
    </row>
    <row r="156" spans="1:9" s="18" customFormat="1" x14ac:dyDescent="0.25">
      <c r="A156" s="51"/>
      <c r="B156" s="20"/>
      <c r="C156" s="20"/>
      <c r="D156" s="4"/>
      <c r="E156" s="4"/>
      <c r="F156" s="3"/>
      <c r="G156" s="4"/>
      <c r="H156" s="5"/>
      <c r="I156" s="6"/>
    </row>
    <row r="157" spans="1:9" s="18" customFormat="1" x14ac:dyDescent="0.25">
      <c r="A157" s="51"/>
      <c r="B157" s="20"/>
      <c r="C157" s="20"/>
      <c r="D157" s="4"/>
      <c r="E157" s="4"/>
      <c r="F157" s="3"/>
      <c r="G157" s="4"/>
      <c r="H157" s="5"/>
      <c r="I157" s="6"/>
    </row>
    <row r="158" spans="1:9" s="18" customFormat="1" x14ac:dyDescent="0.25">
      <c r="A158" s="51"/>
      <c r="B158" s="20"/>
      <c r="C158" s="20"/>
      <c r="D158" s="4"/>
      <c r="E158" s="4"/>
      <c r="F158" s="3"/>
      <c r="G158" s="4"/>
      <c r="H158" s="5"/>
      <c r="I158" s="6"/>
    </row>
    <row r="159" spans="1:9" s="18" customFormat="1" x14ac:dyDescent="0.25">
      <c r="A159" s="51"/>
      <c r="B159" s="20"/>
      <c r="C159" s="20"/>
      <c r="D159" s="4"/>
      <c r="E159" s="4"/>
      <c r="F159" s="3"/>
      <c r="G159" s="4"/>
      <c r="H159" s="5"/>
      <c r="I159" s="6"/>
    </row>
    <row r="160" spans="1:9" s="18" customFormat="1" x14ac:dyDescent="0.25">
      <c r="A160" s="51"/>
      <c r="B160" s="20"/>
      <c r="C160" s="20"/>
      <c r="D160" s="4"/>
      <c r="E160" s="4"/>
      <c r="F160" s="3"/>
      <c r="G160" s="4"/>
      <c r="H160" s="5"/>
      <c r="I160" s="6"/>
    </row>
    <row r="161" spans="1:9" s="18" customFormat="1" x14ac:dyDescent="0.25">
      <c r="A161" s="51"/>
      <c r="B161" s="20"/>
      <c r="C161" s="20"/>
      <c r="D161" s="4"/>
      <c r="E161" s="4"/>
      <c r="F161" s="3"/>
      <c r="G161" s="4"/>
      <c r="H161" s="5"/>
      <c r="I161" s="6"/>
    </row>
    <row r="162" spans="1:9" s="18" customFormat="1" x14ac:dyDescent="0.25">
      <c r="A162" s="51"/>
      <c r="B162" s="20"/>
      <c r="C162" s="20"/>
      <c r="D162" s="4"/>
      <c r="E162" s="4"/>
      <c r="F162" s="3"/>
      <c r="G162" s="4"/>
      <c r="H162" s="5"/>
      <c r="I162" s="6"/>
    </row>
    <row r="163" spans="1:9" s="18" customFormat="1" x14ac:dyDescent="0.25">
      <c r="A163" s="51"/>
      <c r="B163" s="20"/>
      <c r="C163" s="20"/>
      <c r="D163" s="4"/>
      <c r="E163" s="4"/>
      <c r="F163" s="3"/>
      <c r="G163" s="4"/>
      <c r="H163" s="5"/>
      <c r="I163" s="6"/>
    </row>
    <row r="164" spans="1:9" s="18" customFormat="1" x14ac:dyDescent="0.25">
      <c r="A164" s="51"/>
      <c r="B164" s="20"/>
      <c r="C164" s="20"/>
      <c r="D164" s="4"/>
      <c r="E164" s="4"/>
      <c r="F164" s="3"/>
      <c r="G164" s="4"/>
      <c r="H164" s="5"/>
      <c r="I164" s="6"/>
    </row>
    <row r="165" spans="1:9" s="18" customFormat="1" x14ac:dyDescent="0.25">
      <c r="A165" s="51"/>
      <c r="B165" s="20"/>
      <c r="C165" s="20"/>
      <c r="D165" s="4"/>
      <c r="E165" s="4"/>
      <c r="F165" s="3"/>
      <c r="G165" s="4"/>
      <c r="H165" s="5"/>
      <c r="I165" s="6"/>
    </row>
    <row r="166" spans="1:9" s="18" customFormat="1" x14ac:dyDescent="0.25">
      <c r="A166" s="51"/>
      <c r="B166" s="20"/>
      <c r="C166" s="20"/>
      <c r="D166" s="4"/>
      <c r="E166" s="4"/>
      <c r="F166" s="3"/>
      <c r="G166" s="4"/>
      <c r="H166" s="5"/>
      <c r="I166" s="6"/>
    </row>
    <row r="167" spans="1:9" s="18" customFormat="1" x14ac:dyDescent="0.25">
      <c r="A167" s="51"/>
      <c r="B167" s="20"/>
      <c r="C167" s="20"/>
      <c r="D167" s="4"/>
      <c r="E167" s="4"/>
      <c r="F167" s="3"/>
      <c r="G167" s="4"/>
      <c r="H167" s="5"/>
      <c r="I167" s="6"/>
    </row>
    <row r="168" spans="1:9" s="18" customFormat="1" x14ac:dyDescent="0.25">
      <c r="A168" s="51"/>
      <c r="B168" s="20"/>
      <c r="C168" s="20"/>
      <c r="D168" s="4"/>
      <c r="E168" s="4"/>
      <c r="F168" s="3"/>
      <c r="G168" s="4"/>
      <c r="H168" s="5"/>
      <c r="I168" s="6"/>
    </row>
    <row r="169" spans="1:9" s="18" customFormat="1" x14ac:dyDescent="0.25">
      <c r="A169" s="51"/>
      <c r="B169" s="20"/>
      <c r="C169" s="20"/>
      <c r="D169" s="4"/>
      <c r="E169" s="4"/>
      <c r="F169" s="3"/>
      <c r="G169" s="4"/>
      <c r="H169" s="5"/>
      <c r="I169" s="6"/>
    </row>
    <row r="170" spans="1:9" s="18" customFormat="1" x14ac:dyDescent="0.25">
      <c r="A170" s="51"/>
      <c r="B170" s="20"/>
      <c r="C170" s="20"/>
      <c r="D170" s="8"/>
      <c r="E170" s="8"/>
      <c r="F170" s="7"/>
      <c r="G170" s="8"/>
      <c r="H170" s="9"/>
      <c r="I170" s="10"/>
    </row>
    <row r="171" spans="1:9" s="18" customFormat="1" x14ac:dyDescent="0.25">
      <c r="A171" s="51"/>
      <c r="B171" s="20"/>
      <c r="C171" s="20"/>
      <c r="D171" s="8"/>
      <c r="E171" s="8"/>
      <c r="F171" s="7"/>
      <c r="G171" s="8"/>
      <c r="H171" s="9"/>
      <c r="I171" s="10"/>
    </row>
    <row r="172" spans="1:9" s="18" customFormat="1" x14ac:dyDescent="0.25">
      <c r="A172" s="51"/>
      <c r="B172" s="20"/>
      <c r="C172" s="20"/>
      <c r="D172" s="8"/>
      <c r="E172" s="8"/>
      <c r="F172" s="7"/>
      <c r="G172" s="8"/>
      <c r="H172" s="9"/>
      <c r="I172" s="10"/>
    </row>
    <row r="173" spans="1:9" s="18" customFormat="1" x14ac:dyDescent="0.25">
      <c r="A173" s="51"/>
      <c r="B173" s="20"/>
      <c r="C173" s="20"/>
      <c r="D173" s="8"/>
      <c r="E173" s="8"/>
      <c r="F173" s="7"/>
      <c r="G173" s="8"/>
      <c r="H173" s="9"/>
      <c r="I173" s="10"/>
    </row>
    <row r="174" spans="1:9" s="18" customFormat="1" x14ac:dyDescent="0.25">
      <c r="A174" s="51"/>
      <c r="B174" s="20"/>
      <c r="C174" s="20"/>
      <c r="D174" s="8"/>
      <c r="E174" s="8"/>
      <c r="F174" s="7"/>
      <c r="G174" s="8"/>
      <c r="H174" s="9"/>
      <c r="I174" s="10"/>
    </row>
    <row r="175" spans="1:9" s="18" customFormat="1" x14ac:dyDescent="0.25">
      <c r="A175" s="51"/>
      <c r="B175" s="20"/>
      <c r="C175" s="20"/>
      <c r="D175" s="8"/>
      <c r="E175" s="8"/>
      <c r="F175" s="7"/>
      <c r="G175" s="8"/>
      <c r="H175" s="9"/>
      <c r="I175" s="10"/>
    </row>
    <row r="176" spans="1:9" s="18" customFormat="1" x14ac:dyDescent="0.25">
      <c r="A176" s="51"/>
      <c r="B176" s="20"/>
      <c r="C176" s="20"/>
      <c r="D176" s="8"/>
      <c r="E176" s="8"/>
      <c r="F176" s="7"/>
      <c r="G176" s="8"/>
      <c r="H176" s="9"/>
      <c r="I176" s="10"/>
    </row>
    <row r="177" spans="1:9" s="18" customFormat="1" x14ac:dyDescent="0.25">
      <c r="A177" s="51"/>
      <c r="B177" s="20"/>
      <c r="C177" s="20"/>
      <c r="D177" s="8"/>
      <c r="E177" s="8"/>
      <c r="F177" s="7"/>
      <c r="G177" s="8"/>
      <c r="H177" s="9"/>
      <c r="I177" s="10"/>
    </row>
    <row r="178" spans="1:9" s="18" customFormat="1" x14ac:dyDescent="0.25">
      <c r="A178" s="51"/>
      <c r="B178" s="20"/>
      <c r="C178" s="20"/>
      <c r="D178" s="8"/>
      <c r="E178" s="8"/>
      <c r="F178" s="7"/>
      <c r="G178" s="8"/>
      <c r="H178" s="9"/>
      <c r="I178" s="10"/>
    </row>
    <row r="179" spans="1:9" s="18" customFormat="1" x14ac:dyDescent="0.25">
      <c r="A179" s="51"/>
      <c r="B179" s="20"/>
      <c r="C179" s="20"/>
      <c r="D179" s="8"/>
      <c r="E179" s="8"/>
      <c r="F179" s="7"/>
      <c r="G179" s="8"/>
      <c r="H179" s="9"/>
      <c r="I179" s="10"/>
    </row>
    <row r="180" spans="1:9" s="18" customFormat="1" x14ac:dyDescent="0.25">
      <c r="A180" s="51"/>
      <c r="B180" s="20"/>
      <c r="C180" s="20"/>
      <c r="D180" s="8"/>
      <c r="E180" s="8"/>
      <c r="F180" s="7"/>
      <c r="G180" s="8"/>
      <c r="H180" s="9"/>
      <c r="I180" s="10"/>
    </row>
    <row r="181" spans="1:9" s="18" customFormat="1" x14ac:dyDescent="0.25">
      <c r="A181" s="51"/>
      <c r="B181" s="20"/>
      <c r="C181" s="20"/>
      <c r="D181" s="8"/>
      <c r="E181" s="8"/>
      <c r="F181" s="7"/>
      <c r="G181" s="8"/>
      <c r="H181" s="9"/>
      <c r="I181" s="10"/>
    </row>
    <row r="182" spans="1:9" s="18" customFormat="1" x14ac:dyDescent="0.25">
      <c r="A182" s="51"/>
      <c r="B182" s="20"/>
      <c r="C182" s="20"/>
      <c r="D182" s="8"/>
      <c r="E182" s="8"/>
      <c r="F182" s="7"/>
      <c r="G182" s="8"/>
      <c r="H182" s="9"/>
      <c r="I182" s="10"/>
    </row>
    <row r="183" spans="1:9" s="18" customFormat="1" x14ac:dyDescent="0.25">
      <c r="A183" s="51"/>
      <c r="B183" s="20"/>
      <c r="C183" s="20"/>
      <c r="D183" s="8"/>
      <c r="E183" s="8"/>
      <c r="F183" s="7"/>
      <c r="G183" s="8"/>
      <c r="H183" s="9"/>
      <c r="I183" s="10"/>
    </row>
    <row r="184" spans="1:9" s="18" customFormat="1" x14ac:dyDescent="0.25">
      <c r="A184" s="51"/>
      <c r="B184" s="20"/>
      <c r="C184" s="20"/>
      <c r="D184" s="8"/>
      <c r="E184" s="8"/>
      <c r="F184" s="7"/>
      <c r="G184" s="8"/>
      <c r="H184" s="9"/>
      <c r="I184" s="10"/>
    </row>
    <row r="185" spans="1:9" s="18" customFormat="1" x14ac:dyDescent="0.25">
      <c r="A185" s="51"/>
      <c r="B185" s="20"/>
      <c r="C185" s="20"/>
      <c r="D185" s="8"/>
      <c r="E185" s="8"/>
      <c r="F185" s="7"/>
      <c r="G185" s="8"/>
      <c r="H185" s="9"/>
      <c r="I185" s="10"/>
    </row>
    <row r="186" spans="1:9" s="18" customFormat="1" x14ac:dyDescent="0.25">
      <c r="A186" s="51"/>
      <c r="B186" s="20"/>
      <c r="C186" s="20"/>
      <c r="D186" s="8"/>
      <c r="E186" s="8"/>
      <c r="F186" s="7"/>
      <c r="G186" s="8"/>
      <c r="H186" s="9"/>
      <c r="I186" s="10"/>
    </row>
    <row r="187" spans="1:9" s="18" customFormat="1" x14ac:dyDescent="0.25">
      <c r="A187" s="51"/>
      <c r="B187" s="20"/>
      <c r="C187" s="20"/>
      <c r="D187" s="8"/>
      <c r="E187" s="8"/>
      <c r="F187" s="7"/>
      <c r="G187" s="8"/>
      <c r="H187" s="9"/>
      <c r="I187" s="10"/>
    </row>
    <row r="188" spans="1:9" s="18" customFormat="1" x14ac:dyDescent="0.25">
      <c r="A188" s="51"/>
      <c r="B188" s="20"/>
      <c r="C188" s="20"/>
      <c r="D188" s="8"/>
      <c r="E188" s="8"/>
      <c r="F188" s="7"/>
      <c r="G188" s="8"/>
      <c r="H188" s="9"/>
      <c r="I188" s="10"/>
    </row>
    <row r="189" spans="1:9" s="18" customFormat="1" x14ac:dyDescent="0.25">
      <c r="A189" s="51"/>
      <c r="B189" s="20"/>
      <c r="C189" s="20"/>
      <c r="D189" s="8"/>
      <c r="E189" s="8"/>
      <c r="F189" s="7"/>
      <c r="G189" s="8"/>
      <c r="H189" s="9"/>
      <c r="I189" s="10"/>
    </row>
    <row r="190" spans="1:9" s="18" customFormat="1" x14ac:dyDescent="0.25">
      <c r="A190" s="51"/>
      <c r="B190" s="20"/>
      <c r="C190" s="20"/>
      <c r="D190" s="8"/>
      <c r="E190" s="8"/>
      <c r="F190" s="7"/>
      <c r="G190" s="8"/>
      <c r="H190" s="9"/>
      <c r="I190" s="10"/>
    </row>
    <row r="191" spans="1:9" s="18" customFormat="1" x14ac:dyDescent="0.25">
      <c r="A191" s="51"/>
      <c r="B191" s="20"/>
      <c r="C191" s="20"/>
      <c r="D191" s="8"/>
      <c r="E191" s="8"/>
      <c r="F191" s="7"/>
      <c r="G191" s="8"/>
      <c r="H191" s="9"/>
      <c r="I191" s="10"/>
    </row>
    <row r="192" spans="1:9" s="18" customFormat="1" x14ac:dyDescent="0.25">
      <c r="A192" s="51"/>
      <c r="B192" s="20"/>
      <c r="C192" s="20"/>
      <c r="D192" s="8"/>
      <c r="E192" s="8"/>
      <c r="F192" s="7"/>
      <c r="G192" s="8"/>
      <c r="H192" s="9"/>
      <c r="I192" s="10"/>
    </row>
    <row r="193" spans="1:9" s="18" customFormat="1" x14ac:dyDescent="0.25">
      <c r="A193" s="51"/>
      <c r="B193" s="20"/>
      <c r="C193" s="20"/>
      <c r="D193" s="8"/>
      <c r="E193" s="8"/>
      <c r="F193" s="7"/>
      <c r="G193" s="8"/>
      <c r="H193" s="9"/>
      <c r="I193" s="10"/>
    </row>
    <row r="194" spans="1:9" s="18" customFormat="1" x14ac:dyDescent="0.25">
      <c r="A194" s="51"/>
      <c r="B194" s="20"/>
      <c r="C194" s="20"/>
      <c r="D194" s="8"/>
      <c r="E194" s="8"/>
      <c r="F194" s="7"/>
      <c r="G194" s="8"/>
      <c r="H194" s="9"/>
      <c r="I194" s="10"/>
    </row>
    <row r="195" spans="1:9" s="18" customFormat="1" x14ac:dyDescent="0.25">
      <c r="A195" s="51"/>
      <c r="B195" s="20"/>
      <c r="C195" s="20"/>
      <c r="D195" s="8"/>
      <c r="E195" s="8"/>
      <c r="F195" s="7"/>
      <c r="G195" s="8"/>
      <c r="H195" s="9"/>
      <c r="I195" s="10"/>
    </row>
    <row r="196" spans="1:9" s="18" customFormat="1" x14ac:dyDescent="0.25">
      <c r="A196" s="51"/>
      <c r="B196" s="20"/>
      <c r="C196" s="20"/>
      <c r="D196" s="8"/>
      <c r="E196" s="8"/>
      <c r="F196" s="7"/>
      <c r="G196" s="8"/>
      <c r="H196" s="9"/>
      <c r="I196" s="10"/>
    </row>
    <row r="197" spans="1:9" s="18" customFormat="1" x14ac:dyDescent="0.25">
      <c r="A197" s="51"/>
      <c r="B197" s="20"/>
      <c r="C197" s="20"/>
      <c r="D197" s="8"/>
      <c r="E197" s="8"/>
      <c r="F197" s="7"/>
      <c r="G197" s="8"/>
      <c r="H197" s="9"/>
      <c r="I197" s="10"/>
    </row>
    <row r="198" spans="1:9" s="18" customFormat="1" x14ac:dyDescent="0.25">
      <c r="A198" s="51"/>
      <c r="B198" s="20"/>
      <c r="C198" s="20"/>
      <c r="D198" s="8"/>
      <c r="E198" s="8"/>
      <c r="F198" s="7"/>
      <c r="G198" s="8"/>
      <c r="H198" s="9"/>
      <c r="I198" s="10"/>
    </row>
    <row r="199" spans="1:9" s="18" customFormat="1" x14ac:dyDescent="0.25">
      <c r="A199" s="51"/>
      <c r="B199" s="20"/>
      <c r="C199" s="20"/>
      <c r="D199" s="8"/>
      <c r="E199" s="8"/>
      <c r="F199" s="7"/>
      <c r="G199" s="8"/>
      <c r="H199" s="9"/>
      <c r="I199" s="10"/>
    </row>
    <row r="200" spans="1:9" s="18" customFormat="1" x14ac:dyDescent="0.25">
      <c r="A200" s="51"/>
      <c r="B200" s="20"/>
      <c r="C200" s="20"/>
      <c r="D200" s="8"/>
      <c r="E200" s="8"/>
      <c r="F200" s="7"/>
      <c r="G200" s="8"/>
      <c r="H200" s="9"/>
      <c r="I200" s="10"/>
    </row>
    <row r="201" spans="1:9" s="18" customFormat="1" x14ac:dyDescent="0.25">
      <c r="A201" s="51"/>
      <c r="B201" s="20"/>
      <c r="C201" s="20"/>
      <c r="D201" s="8"/>
      <c r="E201" s="8"/>
      <c r="F201" s="7"/>
      <c r="G201" s="8"/>
      <c r="H201" s="9"/>
      <c r="I201" s="10"/>
    </row>
    <row r="202" spans="1:9" s="18" customFormat="1" x14ac:dyDescent="0.25">
      <c r="A202" s="51"/>
      <c r="B202" s="20"/>
      <c r="C202" s="20"/>
      <c r="D202" s="8"/>
      <c r="E202" s="8"/>
      <c r="F202" s="7"/>
      <c r="G202" s="8"/>
      <c r="H202" s="9"/>
      <c r="I202" s="10"/>
    </row>
    <row r="203" spans="1:9" s="18" customFormat="1" x14ac:dyDescent="0.25">
      <c r="A203" s="51"/>
      <c r="B203" s="20"/>
      <c r="C203" s="20"/>
      <c r="D203" s="8"/>
      <c r="E203" s="8"/>
      <c r="F203" s="7"/>
      <c r="G203" s="8"/>
      <c r="H203" s="9"/>
      <c r="I203" s="10"/>
    </row>
    <row r="204" spans="1:9" s="18" customFormat="1" x14ac:dyDescent="0.25">
      <c r="A204" s="51"/>
      <c r="B204" s="20"/>
      <c r="C204" s="20"/>
      <c r="D204" s="8"/>
      <c r="E204" s="8"/>
      <c r="F204" s="7"/>
      <c r="G204" s="8"/>
      <c r="H204" s="9"/>
      <c r="I204" s="10"/>
    </row>
    <row r="205" spans="1:9" s="18" customFormat="1" x14ac:dyDescent="0.25">
      <c r="A205" s="51"/>
      <c r="B205" s="20"/>
      <c r="C205" s="20"/>
      <c r="D205" s="8"/>
      <c r="E205" s="8"/>
      <c r="F205" s="7"/>
      <c r="G205" s="8"/>
      <c r="H205" s="9"/>
      <c r="I205" s="10"/>
    </row>
    <row r="206" spans="1:9" s="18" customFormat="1" x14ac:dyDescent="0.25">
      <c r="A206" s="51"/>
      <c r="B206" s="20"/>
      <c r="C206" s="20"/>
      <c r="D206" s="8"/>
      <c r="E206" s="8"/>
      <c r="F206" s="7"/>
      <c r="G206" s="8"/>
      <c r="H206" s="9"/>
      <c r="I206" s="10"/>
    </row>
    <row r="207" spans="1:9" s="18" customFormat="1" x14ac:dyDescent="0.25">
      <c r="A207" s="51"/>
      <c r="B207" s="20"/>
      <c r="C207" s="20"/>
      <c r="D207" s="8"/>
      <c r="E207" s="8"/>
      <c r="F207" s="7"/>
      <c r="G207" s="8"/>
      <c r="H207" s="9"/>
      <c r="I207" s="10"/>
    </row>
    <row r="208" spans="1:9" s="18" customFormat="1" x14ac:dyDescent="0.25">
      <c r="A208" s="51"/>
      <c r="B208" s="20"/>
      <c r="C208" s="20"/>
      <c r="D208" s="8"/>
      <c r="E208" s="8"/>
      <c r="F208" s="7"/>
      <c r="G208" s="8"/>
      <c r="H208" s="9"/>
      <c r="I208" s="10"/>
    </row>
    <row r="209" spans="1:9" s="18" customFormat="1" x14ac:dyDescent="0.25">
      <c r="A209" s="51"/>
      <c r="B209" s="20"/>
      <c r="C209" s="20"/>
      <c r="D209" s="8"/>
      <c r="E209" s="8"/>
      <c r="F209" s="7"/>
      <c r="G209" s="8"/>
      <c r="H209" s="9"/>
      <c r="I209" s="10"/>
    </row>
    <row r="210" spans="1:9" s="18" customFormat="1" x14ac:dyDescent="0.25">
      <c r="A210" s="51"/>
      <c r="B210" s="20"/>
      <c r="C210" s="20"/>
      <c r="D210" s="8"/>
      <c r="E210" s="8"/>
      <c r="F210" s="7"/>
      <c r="G210" s="8"/>
      <c r="H210" s="9"/>
      <c r="I210" s="10"/>
    </row>
    <row r="211" spans="1:9" s="18" customFormat="1" x14ac:dyDescent="0.25">
      <c r="A211" s="51"/>
      <c r="B211" s="20"/>
      <c r="C211" s="20"/>
      <c r="D211" s="8"/>
      <c r="E211" s="8"/>
      <c r="F211" s="7"/>
      <c r="G211" s="8"/>
      <c r="H211" s="9"/>
      <c r="I211" s="10"/>
    </row>
    <row r="212" spans="1:9" s="18" customFormat="1" x14ac:dyDescent="0.25">
      <c r="A212" s="51"/>
      <c r="B212" s="20"/>
      <c r="C212" s="20"/>
      <c r="D212" s="8"/>
      <c r="E212" s="8"/>
      <c r="F212" s="7"/>
      <c r="G212" s="8"/>
      <c r="H212" s="9"/>
      <c r="I212" s="10"/>
    </row>
    <row r="213" spans="1:9" s="18" customFormat="1" x14ac:dyDescent="0.25">
      <c r="A213" s="51"/>
      <c r="B213" s="20"/>
      <c r="C213" s="20"/>
      <c r="D213" s="8"/>
      <c r="E213" s="8"/>
      <c r="F213" s="7"/>
      <c r="G213" s="8"/>
      <c r="H213" s="9"/>
      <c r="I213" s="10"/>
    </row>
    <row r="214" spans="1:9" s="18" customFormat="1" x14ac:dyDescent="0.25">
      <c r="A214" s="51"/>
      <c r="B214" s="20"/>
      <c r="C214" s="20"/>
      <c r="D214" s="8"/>
      <c r="E214" s="8"/>
      <c r="F214" s="7"/>
      <c r="G214" s="8"/>
      <c r="H214" s="9"/>
      <c r="I214" s="10"/>
    </row>
    <row r="215" spans="1:9" s="18" customFormat="1" x14ac:dyDescent="0.25">
      <c r="A215" s="51"/>
      <c r="B215" s="20"/>
      <c r="C215" s="20"/>
      <c r="D215" s="8"/>
      <c r="E215" s="8"/>
      <c r="F215" s="7"/>
      <c r="G215" s="8"/>
      <c r="H215" s="9"/>
      <c r="I215" s="10"/>
    </row>
    <row r="216" spans="1:9" s="18" customFormat="1" x14ac:dyDescent="0.25">
      <c r="A216" s="51"/>
      <c r="B216" s="20"/>
      <c r="C216" s="20"/>
      <c r="D216" s="8"/>
      <c r="E216" s="8"/>
      <c r="F216" s="7"/>
      <c r="G216" s="8"/>
      <c r="H216" s="9"/>
      <c r="I216" s="10"/>
    </row>
    <row r="217" spans="1:9" s="18" customFormat="1" x14ac:dyDescent="0.25">
      <c r="A217" s="51"/>
      <c r="B217" s="20"/>
      <c r="C217" s="20"/>
      <c r="D217" s="8"/>
      <c r="E217" s="8"/>
      <c r="F217" s="7"/>
      <c r="G217" s="8"/>
      <c r="H217" s="9"/>
      <c r="I217" s="10"/>
    </row>
    <row r="218" spans="1:9" s="18" customFormat="1" x14ac:dyDescent="0.25">
      <c r="A218" s="51"/>
      <c r="B218" s="20"/>
      <c r="C218" s="20"/>
      <c r="D218" s="8"/>
      <c r="E218" s="8"/>
      <c r="F218" s="7"/>
      <c r="G218" s="8"/>
      <c r="H218" s="9"/>
      <c r="I218" s="10"/>
    </row>
    <row r="219" spans="1:9" s="18" customFormat="1" x14ac:dyDescent="0.25">
      <c r="A219" s="51"/>
      <c r="B219" s="20"/>
      <c r="C219" s="20"/>
      <c r="D219" s="8"/>
      <c r="E219" s="8"/>
      <c r="F219" s="7"/>
      <c r="G219" s="8"/>
      <c r="H219" s="9"/>
      <c r="I219" s="10"/>
    </row>
    <row r="220" spans="1:9" s="18" customFormat="1" x14ac:dyDescent="0.25">
      <c r="A220" s="51"/>
      <c r="B220" s="20"/>
      <c r="C220" s="20"/>
      <c r="D220" s="8"/>
      <c r="E220" s="8"/>
      <c r="F220" s="7"/>
      <c r="G220" s="8"/>
      <c r="H220" s="9"/>
      <c r="I220" s="10"/>
    </row>
    <row r="221" spans="1:9" s="18" customFormat="1" x14ac:dyDescent="0.25">
      <c r="A221" s="51"/>
      <c r="B221" s="20"/>
      <c r="C221" s="20"/>
      <c r="D221" s="8"/>
      <c r="E221" s="8"/>
      <c r="F221" s="7"/>
      <c r="G221" s="8"/>
      <c r="H221" s="9"/>
      <c r="I221" s="10"/>
    </row>
    <row r="222" spans="1:9" s="18" customFormat="1" x14ac:dyDescent="0.25">
      <c r="A222" s="51"/>
      <c r="B222" s="20"/>
      <c r="C222" s="20"/>
      <c r="D222" s="8"/>
      <c r="E222" s="8"/>
      <c r="F222" s="7"/>
      <c r="G222" s="8"/>
      <c r="H222" s="9"/>
      <c r="I222" s="10"/>
    </row>
    <row r="223" spans="1:9" s="18" customFormat="1" x14ac:dyDescent="0.25">
      <c r="A223" s="51"/>
      <c r="B223" s="20"/>
      <c r="C223" s="20"/>
      <c r="D223" s="8"/>
      <c r="E223" s="8"/>
      <c r="F223" s="7"/>
      <c r="G223" s="8"/>
      <c r="H223" s="9"/>
      <c r="I223" s="10"/>
    </row>
    <row r="224" spans="1:9" s="18" customFormat="1" x14ac:dyDescent="0.25">
      <c r="A224" s="51"/>
      <c r="B224" s="20"/>
      <c r="C224" s="20"/>
      <c r="D224" s="8"/>
      <c r="E224" s="8"/>
      <c r="F224" s="7"/>
      <c r="G224" s="8"/>
      <c r="H224" s="9"/>
      <c r="I224" s="10"/>
    </row>
    <row r="225" spans="1:9" s="18" customFormat="1" x14ac:dyDescent="0.25">
      <c r="A225" s="51"/>
      <c r="B225" s="20"/>
      <c r="C225" s="20"/>
      <c r="D225" s="8"/>
      <c r="E225" s="8"/>
      <c r="F225" s="7"/>
      <c r="G225" s="8"/>
      <c r="H225" s="9"/>
      <c r="I225" s="10"/>
    </row>
    <row r="226" spans="1:9" s="18" customFormat="1" x14ac:dyDescent="0.25">
      <c r="A226" s="51"/>
      <c r="B226" s="20"/>
      <c r="C226" s="20"/>
      <c r="D226" s="8"/>
      <c r="E226" s="8"/>
      <c r="F226" s="7"/>
      <c r="G226" s="8"/>
      <c r="H226" s="9"/>
      <c r="I226" s="10"/>
    </row>
    <row r="227" spans="1:9" s="18" customFormat="1" x14ac:dyDescent="0.25">
      <c r="A227" s="51"/>
      <c r="B227" s="20"/>
      <c r="C227" s="20"/>
      <c r="D227" s="8"/>
      <c r="E227" s="8"/>
      <c r="F227" s="7"/>
      <c r="G227" s="8"/>
      <c r="H227" s="9"/>
      <c r="I227" s="10"/>
    </row>
    <row r="228" spans="1:9" s="18" customFormat="1" x14ac:dyDescent="0.25">
      <c r="A228" s="51"/>
      <c r="B228" s="20"/>
      <c r="C228" s="20"/>
      <c r="D228" s="8"/>
      <c r="E228" s="8"/>
      <c r="F228" s="7"/>
      <c r="G228" s="8"/>
      <c r="H228" s="9"/>
      <c r="I228" s="10"/>
    </row>
    <row r="229" spans="1:9" s="18" customFormat="1" x14ac:dyDescent="0.25">
      <c r="A229" s="51"/>
      <c r="B229" s="20"/>
      <c r="C229" s="20"/>
      <c r="D229" s="8"/>
      <c r="E229" s="8"/>
      <c r="F229" s="7"/>
      <c r="G229" s="8"/>
      <c r="H229" s="9"/>
      <c r="I229" s="10"/>
    </row>
    <row r="230" spans="1:9" s="18" customFormat="1" x14ac:dyDescent="0.25">
      <c r="A230" s="51"/>
      <c r="B230" s="20"/>
      <c r="C230" s="20"/>
      <c r="D230" s="8"/>
      <c r="E230" s="8"/>
      <c r="F230" s="7"/>
      <c r="G230" s="8"/>
      <c r="H230" s="9"/>
      <c r="I230" s="10"/>
    </row>
    <row r="231" spans="1:9" s="18" customFormat="1" x14ac:dyDescent="0.25">
      <c r="A231" s="51"/>
      <c r="B231" s="20"/>
      <c r="C231" s="20"/>
      <c r="D231" s="8"/>
      <c r="E231" s="8"/>
      <c r="F231" s="7"/>
      <c r="G231" s="8"/>
      <c r="H231" s="9"/>
      <c r="I231" s="10"/>
    </row>
    <row r="232" spans="1:9" s="18" customFormat="1" x14ac:dyDescent="0.25">
      <c r="A232" s="51"/>
      <c r="B232" s="20"/>
      <c r="C232" s="20"/>
      <c r="D232" s="8"/>
      <c r="E232" s="8"/>
      <c r="F232" s="7"/>
      <c r="G232" s="8"/>
      <c r="H232" s="9"/>
      <c r="I232" s="10"/>
    </row>
    <row r="233" spans="1:9" s="18" customFormat="1" x14ac:dyDescent="0.25">
      <c r="A233" s="51"/>
      <c r="B233" s="20"/>
      <c r="C233" s="20"/>
      <c r="D233" s="8"/>
      <c r="E233" s="8"/>
      <c r="F233" s="7"/>
      <c r="G233" s="8"/>
      <c r="H233" s="9"/>
      <c r="I233" s="10"/>
    </row>
    <row r="234" spans="1:9" s="18" customFormat="1" x14ac:dyDescent="0.25">
      <c r="A234" s="51"/>
      <c r="B234" s="20"/>
      <c r="C234" s="20"/>
      <c r="D234" s="8"/>
      <c r="E234" s="8"/>
      <c r="F234" s="7"/>
      <c r="G234" s="8"/>
      <c r="H234" s="9"/>
      <c r="I234" s="10"/>
    </row>
    <row r="235" spans="1:9" s="18" customFormat="1" x14ac:dyDescent="0.25">
      <c r="A235" s="51"/>
      <c r="B235" s="20"/>
      <c r="C235" s="20"/>
      <c r="D235" s="8"/>
      <c r="E235" s="8"/>
      <c r="F235" s="7"/>
      <c r="G235" s="8"/>
      <c r="H235" s="9"/>
      <c r="I235" s="10"/>
    </row>
    <row r="236" spans="1:9" s="18" customFormat="1" x14ac:dyDescent="0.25">
      <c r="A236" s="51"/>
      <c r="B236" s="20"/>
      <c r="C236" s="20"/>
      <c r="D236" s="8"/>
      <c r="E236" s="8"/>
      <c r="F236" s="7"/>
      <c r="G236" s="8"/>
      <c r="H236" s="9"/>
      <c r="I236" s="10"/>
    </row>
    <row r="237" spans="1:9" s="18" customFormat="1" x14ac:dyDescent="0.25">
      <c r="A237" s="51"/>
      <c r="B237" s="20"/>
      <c r="C237" s="20"/>
      <c r="D237" s="8"/>
      <c r="E237" s="8"/>
      <c r="F237" s="7"/>
      <c r="G237" s="8"/>
      <c r="H237" s="9"/>
      <c r="I237" s="10"/>
    </row>
    <row r="238" spans="1:9" s="18" customFormat="1" x14ac:dyDescent="0.25">
      <c r="A238" s="51"/>
      <c r="B238" s="20"/>
      <c r="C238" s="20"/>
      <c r="D238" s="8"/>
      <c r="E238" s="8"/>
      <c r="F238" s="7"/>
      <c r="G238" s="8"/>
      <c r="H238" s="9"/>
      <c r="I238" s="10"/>
    </row>
    <row r="239" spans="1:9" s="18" customFormat="1" x14ac:dyDescent="0.25">
      <c r="A239" s="51"/>
      <c r="B239" s="20"/>
      <c r="C239" s="20"/>
      <c r="D239" s="8"/>
      <c r="E239" s="8"/>
      <c r="F239" s="7"/>
      <c r="G239" s="8"/>
      <c r="H239" s="9"/>
      <c r="I239" s="10"/>
    </row>
    <row r="240" spans="1:9" s="18" customFormat="1" x14ac:dyDescent="0.25">
      <c r="A240" s="51"/>
      <c r="B240" s="20"/>
      <c r="C240" s="20"/>
      <c r="D240" s="8"/>
      <c r="E240" s="8"/>
      <c r="F240" s="7"/>
      <c r="G240" s="8"/>
      <c r="H240" s="9"/>
      <c r="I240" s="10"/>
    </row>
    <row r="241" spans="1:9" s="18" customFormat="1" x14ac:dyDescent="0.25">
      <c r="A241" s="51"/>
      <c r="B241" s="20"/>
      <c r="C241" s="20"/>
      <c r="D241" s="8"/>
      <c r="E241" s="8"/>
      <c r="F241" s="7"/>
      <c r="G241" s="8"/>
      <c r="H241" s="9"/>
      <c r="I241" s="10"/>
    </row>
    <row r="242" spans="1:9" s="18" customFormat="1" x14ac:dyDescent="0.25">
      <c r="A242" s="51"/>
      <c r="B242" s="20"/>
      <c r="C242" s="20"/>
      <c r="D242" s="8"/>
      <c r="E242" s="8"/>
      <c r="F242" s="7"/>
      <c r="G242" s="8"/>
      <c r="H242" s="9"/>
      <c r="I242" s="10"/>
    </row>
    <row r="243" spans="1:9" s="18" customFormat="1" x14ac:dyDescent="0.25">
      <c r="A243" s="51"/>
      <c r="B243" s="20"/>
      <c r="C243" s="20"/>
      <c r="D243" s="8"/>
      <c r="E243" s="8"/>
      <c r="F243" s="7"/>
      <c r="G243" s="8"/>
      <c r="H243" s="9"/>
      <c r="I243" s="10"/>
    </row>
    <row r="244" spans="1:9" s="18" customFormat="1" x14ac:dyDescent="0.25">
      <c r="A244" s="51"/>
      <c r="B244" s="20"/>
      <c r="C244" s="20"/>
      <c r="D244" s="8"/>
      <c r="E244" s="8"/>
      <c r="F244" s="7"/>
      <c r="G244" s="8"/>
      <c r="H244" s="9"/>
      <c r="I244" s="10"/>
    </row>
    <row r="245" spans="1:9" s="18" customFormat="1" x14ac:dyDescent="0.25">
      <c r="A245" s="51"/>
      <c r="B245" s="20"/>
      <c r="C245" s="20"/>
      <c r="D245" s="8"/>
      <c r="E245" s="8"/>
      <c r="F245" s="7"/>
      <c r="G245" s="8"/>
      <c r="H245" s="9"/>
      <c r="I245" s="10"/>
    </row>
    <row r="246" spans="1:9" s="18" customFormat="1" x14ac:dyDescent="0.25">
      <c r="A246" s="51"/>
      <c r="B246" s="20"/>
      <c r="C246" s="20"/>
      <c r="D246" s="8"/>
      <c r="E246" s="8"/>
      <c r="F246" s="7"/>
      <c r="G246" s="8"/>
      <c r="H246" s="9"/>
      <c r="I246" s="10"/>
    </row>
    <row r="247" spans="1:9" s="18" customFormat="1" x14ac:dyDescent="0.25">
      <c r="A247" s="51"/>
      <c r="B247" s="20"/>
      <c r="C247" s="20"/>
      <c r="D247" s="8"/>
      <c r="E247" s="8"/>
      <c r="F247" s="7"/>
      <c r="G247" s="8"/>
      <c r="H247" s="9"/>
      <c r="I247" s="10"/>
    </row>
    <row r="248" spans="1:9" s="18" customFormat="1" x14ac:dyDescent="0.25">
      <c r="A248" s="51"/>
      <c r="B248" s="20"/>
      <c r="C248" s="20"/>
      <c r="D248" s="8"/>
      <c r="E248" s="8"/>
      <c r="F248" s="7"/>
      <c r="G248" s="8"/>
      <c r="H248" s="9"/>
      <c r="I248" s="10"/>
    </row>
    <row r="249" spans="1:9" s="18" customFormat="1" x14ac:dyDescent="0.25">
      <c r="A249" s="51"/>
      <c r="B249" s="20"/>
      <c r="C249" s="20"/>
      <c r="D249" s="8"/>
      <c r="E249" s="8"/>
      <c r="F249" s="7"/>
      <c r="G249" s="8"/>
      <c r="H249" s="9"/>
      <c r="I249" s="10"/>
    </row>
    <row r="250" spans="1:9" s="18" customFormat="1" x14ac:dyDescent="0.25">
      <c r="A250" s="51"/>
      <c r="B250" s="20"/>
      <c r="C250" s="20"/>
      <c r="D250" s="8"/>
      <c r="E250" s="8"/>
      <c r="F250" s="7"/>
      <c r="G250" s="8"/>
      <c r="H250" s="9"/>
      <c r="I250" s="10"/>
    </row>
    <row r="251" spans="1:9" s="18" customFormat="1" x14ac:dyDescent="0.25">
      <c r="A251" s="51"/>
      <c r="B251" s="20"/>
      <c r="C251" s="20"/>
      <c r="D251" s="8"/>
      <c r="E251" s="8"/>
      <c r="F251" s="7"/>
      <c r="G251" s="8"/>
      <c r="H251" s="9"/>
      <c r="I251" s="10"/>
    </row>
    <row r="252" spans="1:9" s="18" customFormat="1" x14ac:dyDescent="0.25">
      <c r="A252" s="51"/>
      <c r="B252" s="20"/>
      <c r="C252" s="20"/>
      <c r="D252" s="8"/>
      <c r="E252" s="8"/>
      <c r="F252" s="7"/>
      <c r="G252" s="8"/>
      <c r="H252" s="9"/>
      <c r="I252" s="10"/>
    </row>
    <row r="253" spans="1:9" s="18" customFormat="1" x14ac:dyDescent="0.25">
      <c r="A253" s="51"/>
      <c r="B253" s="20"/>
      <c r="C253" s="20"/>
      <c r="D253" s="8"/>
      <c r="E253" s="8"/>
      <c r="F253" s="7"/>
      <c r="G253" s="8"/>
      <c r="H253" s="9"/>
      <c r="I253" s="10"/>
    </row>
    <row r="254" spans="1:9" s="18" customFormat="1" x14ac:dyDescent="0.25">
      <c r="A254" s="51"/>
      <c r="B254" s="20"/>
      <c r="C254" s="20"/>
      <c r="D254" s="8"/>
      <c r="E254" s="8"/>
      <c r="F254" s="7"/>
      <c r="G254" s="8"/>
      <c r="H254" s="9"/>
      <c r="I254" s="10"/>
    </row>
    <row r="255" spans="1:9" s="18" customFormat="1" x14ac:dyDescent="0.25">
      <c r="A255" s="51"/>
      <c r="B255" s="20"/>
      <c r="C255" s="20"/>
      <c r="D255" s="8"/>
      <c r="E255" s="8"/>
      <c r="F255" s="7"/>
      <c r="G255" s="8"/>
      <c r="H255" s="9"/>
      <c r="I255" s="10"/>
    </row>
    <row r="256" spans="1:9" s="18" customFormat="1" x14ac:dyDescent="0.25">
      <c r="A256" s="51"/>
      <c r="B256" s="20"/>
      <c r="C256" s="20"/>
      <c r="D256" s="8"/>
      <c r="E256" s="8"/>
      <c r="F256" s="7"/>
      <c r="G256" s="8"/>
      <c r="H256" s="9"/>
      <c r="I256" s="10"/>
    </row>
    <row r="257" spans="1:9" s="18" customFormat="1" x14ac:dyDescent="0.25">
      <c r="A257" s="51"/>
      <c r="B257" s="20"/>
      <c r="C257" s="20"/>
      <c r="D257" s="8"/>
      <c r="E257" s="8"/>
      <c r="F257" s="7"/>
      <c r="G257" s="8"/>
      <c r="H257" s="9"/>
      <c r="I257" s="10"/>
    </row>
    <row r="258" spans="1:9" s="18" customFormat="1" x14ac:dyDescent="0.25">
      <c r="A258" s="51"/>
      <c r="B258" s="20"/>
      <c r="C258" s="20"/>
      <c r="D258" s="8"/>
      <c r="E258" s="8"/>
      <c r="F258" s="7"/>
      <c r="G258" s="8"/>
      <c r="H258" s="9"/>
      <c r="I258" s="10"/>
    </row>
    <row r="259" spans="1:9" s="18" customFormat="1" x14ac:dyDescent="0.25">
      <c r="A259" s="51"/>
      <c r="B259" s="20"/>
      <c r="C259" s="20"/>
      <c r="D259" s="8"/>
      <c r="E259" s="8"/>
      <c r="F259" s="7"/>
      <c r="G259" s="8"/>
      <c r="H259" s="9"/>
      <c r="I259" s="10"/>
    </row>
    <row r="260" spans="1:9" s="18" customFormat="1" x14ac:dyDescent="0.25">
      <c r="A260" s="51"/>
      <c r="B260" s="20"/>
      <c r="C260" s="20"/>
      <c r="D260" s="8"/>
      <c r="E260" s="8"/>
      <c r="F260" s="7"/>
      <c r="G260" s="8"/>
      <c r="H260" s="9"/>
      <c r="I260" s="10"/>
    </row>
    <row r="261" spans="1:9" s="18" customFormat="1" x14ac:dyDescent="0.25">
      <c r="A261" s="51"/>
      <c r="B261" s="20"/>
      <c r="C261" s="20"/>
      <c r="D261" s="8"/>
      <c r="E261" s="8"/>
      <c r="F261" s="7"/>
      <c r="G261" s="8"/>
      <c r="H261" s="9"/>
      <c r="I261" s="10"/>
    </row>
    <row r="262" spans="1:9" s="18" customFormat="1" x14ac:dyDescent="0.25">
      <c r="A262" s="51"/>
      <c r="B262" s="20"/>
      <c r="C262" s="20"/>
      <c r="D262" s="8"/>
      <c r="E262" s="8"/>
      <c r="F262" s="7"/>
      <c r="G262" s="8"/>
      <c r="H262" s="9"/>
      <c r="I262" s="10"/>
    </row>
    <row r="263" spans="1:9" s="18" customFormat="1" x14ac:dyDescent="0.25">
      <c r="A263" s="51"/>
      <c r="B263" s="20"/>
      <c r="C263" s="20"/>
      <c r="D263" s="8"/>
      <c r="E263" s="8"/>
      <c r="F263" s="7"/>
      <c r="G263" s="8"/>
      <c r="H263" s="9"/>
      <c r="I263" s="10"/>
    </row>
    <row r="264" spans="1:9" s="18" customFormat="1" x14ac:dyDescent="0.25">
      <c r="A264" s="51"/>
      <c r="B264" s="20"/>
      <c r="C264" s="20"/>
      <c r="D264" s="8"/>
      <c r="E264" s="8"/>
      <c r="F264" s="7"/>
      <c r="G264" s="8"/>
      <c r="H264" s="9"/>
      <c r="I264" s="10"/>
    </row>
    <row r="265" spans="1:9" s="18" customFormat="1" x14ac:dyDescent="0.25">
      <c r="A265" s="51"/>
      <c r="B265" s="20"/>
      <c r="C265" s="20"/>
      <c r="D265" s="8"/>
      <c r="E265" s="8"/>
      <c r="F265" s="7"/>
      <c r="G265" s="8"/>
      <c r="H265" s="9"/>
      <c r="I265" s="10"/>
    </row>
    <row r="266" spans="1:9" s="18" customFormat="1" x14ac:dyDescent="0.25">
      <c r="A266" s="51"/>
      <c r="B266" s="20"/>
      <c r="C266" s="20"/>
      <c r="D266" s="8"/>
      <c r="E266" s="8"/>
      <c r="F266" s="7"/>
      <c r="G266" s="8"/>
      <c r="H266" s="9"/>
      <c r="I266" s="10"/>
    </row>
    <row r="267" spans="1:9" s="18" customFormat="1" x14ac:dyDescent="0.25">
      <c r="A267" s="51"/>
      <c r="B267" s="20"/>
      <c r="C267" s="20"/>
      <c r="D267" s="8"/>
      <c r="E267" s="8"/>
      <c r="F267" s="7"/>
      <c r="G267" s="8"/>
      <c r="H267" s="9"/>
      <c r="I267" s="10"/>
    </row>
    <row r="268" spans="1:9" s="18" customFormat="1" x14ac:dyDescent="0.25">
      <c r="A268" s="51"/>
      <c r="B268" s="20"/>
      <c r="C268" s="20"/>
      <c r="D268" s="8"/>
      <c r="E268" s="8"/>
      <c r="F268" s="7"/>
      <c r="G268" s="8"/>
      <c r="H268" s="9"/>
      <c r="I268" s="10"/>
    </row>
    <row r="269" spans="1:9" s="18" customFormat="1" x14ac:dyDescent="0.25">
      <c r="A269" s="51"/>
      <c r="B269" s="20"/>
      <c r="C269" s="20"/>
      <c r="D269" s="8"/>
      <c r="E269" s="8"/>
      <c r="F269" s="7"/>
      <c r="G269" s="8"/>
      <c r="H269" s="9"/>
      <c r="I269" s="10"/>
    </row>
    <row r="270" spans="1:9" s="18" customFormat="1" x14ac:dyDescent="0.25">
      <c r="A270" s="51"/>
      <c r="B270" s="20"/>
      <c r="C270" s="20"/>
      <c r="D270" s="8"/>
      <c r="E270" s="8"/>
      <c r="F270" s="7"/>
      <c r="G270" s="8"/>
      <c r="H270" s="9"/>
      <c r="I270" s="10"/>
    </row>
    <row r="271" spans="1:9" s="18" customFormat="1" x14ac:dyDescent="0.25">
      <c r="A271" s="51"/>
      <c r="B271" s="20"/>
      <c r="C271" s="20"/>
      <c r="D271" s="8"/>
      <c r="E271" s="8"/>
      <c r="F271" s="7"/>
      <c r="G271" s="8"/>
      <c r="H271" s="9"/>
      <c r="I271" s="10"/>
    </row>
    <row r="272" spans="1:9" s="18" customFormat="1" x14ac:dyDescent="0.25">
      <c r="A272" s="51"/>
      <c r="B272" s="20"/>
      <c r="C272" s="20"/>
      <c r="D272" s="8"/>
      <c r="E272" s="8"/>
      <c r="F272" s="7"/>
      <c r="G272" s="8"/>
      <c r="H272" s="9"/>
      <c r="I272" s="10"/>
    </row>
    <row r="273" spans="1:9" s="18" customFormat="1" x14ac:dyDescent="0.25">
      <c r="A273" s="51"/>
      <c r="B273" s="20"/>
      <c r="C273" s="20"/>
      <c r="D273" s="8"/>
      <c r="E273" s="8"/>
      <c r="F273" s="7"/>
      <c r="G273" s="8"/>
      <c r="H273" s="9"/>
      <c r="I273" s="10"/>
    </row>
    <row r="274" spans="1:9" s="18" customFormat="1" x14ac:dyDescent="0.25">
      <c r="A274" s="51"/>
      <c r="B274" s="20"/>
      <c r="C274" s="20"/>
      <c r="D274" s="8"/>
      <c r="E274" s="8"/>
      <c r="F274" s="7"/>
      <c r="G274" s="8"/>
      <c r="H274" s="9"/>
      <c r="I274" s="10"/>
    </row>
    <row r="275" spans="1:9" s="18" customFormat="1" x14ac:dyDescent="0.25">
      <c r="A275" s="51"/>
      <c r="B275" s="20"/>
      <c r="C275" s="20"/>
      <c r="D275" s="8"/>
      <c r="E275" s="8"/>
      <c r="F275" s="7"/>
      <c r="G275" s="8"/>
      <c r="H275" s="9"/>
      <c r="I275" s="10"/>
    </row>
    <row r="276" spans="1:9" s="18" customFormat="1" x14ac:dyDescent="0.25">
      <c r="A276" s="51"/>
      <c r="B276" s="20"/>
      <c r="C276" s="20"/>
      <c r="D276" s="8"/>
      <c r="E276" s="8"/>
      <c r="F276" s="7"/>
      <c r="G276" s="8"/>
      <c r="H276" s="9"/>
      <c r="I276" s="10"/>
    </row>
    <row r="277" spans="1:9" s="18" customFormat="1" x14ac:dyDescent="0.25">
      <c r="A277" s="51"/>
      <c r="B277" s="20"/>
      <c r="C277" s="20"/>
      <c r="D277" s="8"/>
      <c r="E277" s="8"/>
      <c r="F277" s="7"/>
      <c r="G277" s="8"/>
      <c r="H277" s="9"/>
      <c r="I277" s="10"/>
    </row>
    <row r="278" spans="1:9" s="18" customFormat="1" x14ac:dyDescent="0.25">
      <c r="A278" s="51"/>
      <c r="B278" s="20"/>
      <c r="C278" s="20"/>
      <c r="D278" s="8"/>
      <c r="E278" s="8"/>
      <c r="F278" s="7"/>
      <c r="G278" s="8"/>
      <c r="H278" s="9"/>
      <c r="I278" s="10"/>
    </row>
    <row r="279" spans="1:9" s="18" customFormat="1" x14ac:dyDescent="0.25">
      <c r="A279" s="51"/>
      <c r="B279" s="20"/>
      <c r="C279" s="20"/>
      <c r="D279" s="8"/>
      <c r="E279" s="8"/>
      <c r="F279" s="7"/>
      <c r="G279" s="8"/>
      <c r="H279" s="9"/>
      <c r="I279" s="10"/>
    </row>
    <row r="280" spans="1:9" s="18" customFormat="1" x14ac:dyDescent="0.25">
      <c r="A280" s="51"/>
      <c r="B280" s="20"/>
      <c r="C280" s="20"/>
      <c r="D280" s="8"/>
      <c r="E280" s="8"/>
      <c r="F280" s="7"/>
      <c r="G280" s="8"/>
      <c r="H280" s="9"/>
      <c r="I280" s="10"/>
    </row>
    <row r="281" spans="1:9" s="18" customFormat="1" x14ac:dyDescent="0.25">
      <c r="A281" s="51"/>
      <c r="B281" s="20"/>
      <c r="C281" s="20"/>
      <c r="D281" s="8"/>
      <c r="E281" s="8"/>
      <c r="F281" s="7"/>
      <c r="G281" s="8"/>
      <c r="H281" s="9"/>
      <c r="I281" s="10"/>
    </row>
    <row r="282" spans="1:9" s="18" customFormat="1" x14ac:dyDescent="0.25">
      <c r="A282" s="51"/>
      <c r="B282" s="20"/>
      <c r="C282" s="20"/>
      <c r="D282" s="8"/>
      <c r="E282" s="8"/>
      <c r="F282" s="7"/>
      <c r="G282" s="8"/>
      <c r="H282" s="9"/>
      <c r="I282" s="10"/>
    </row>
    <row r="283" spans="1:9" s="18" customFormat="1" x14ac:dyDescent="0.25">
      <c r="A283" s="51"/>
      <c r="B283" s="20"/>
      <c r="C283" s="20"/>
      <c r="D283" s="8"/>
      <c r="E283" s="8"/>
      <c r="F283" s="7"/>
      <c r="G283" s="8"/>
      <c r="H283" s="9"/>
      <c r="I283" s="10"/>
    </row>
    <row r="284" spans="1:9" s="18" customFormat="1" x14ac:dyDescent="0.25">
      <c r="A284" s="51"/>
      <c r="B284" s="20"/>
      <c r="C284" s="20"/>
      <c r="D284" s="8"/>
      <c r="E284" s="8"/>
      <c r="F284" s="7"/>
      <c r="G284" s="8"/>
      <c r="H284" s="9"/>
      <c r="I284" s="10"/>
    </row>
    <row r="285" spans="1:9" s="18" customFormat="1" x14ac:dyDescent="0.25">
      <c r="A285" s="51"/>
      <c r="B285" s="20"/>
      <c r="C285" s="20"/>
      <c r="D285" s="8"/>
      <c r="E285" s="8"/>
      <c r="F285" s="7"/>
      <c r="G285" s="8"/>
      <c r="H285" s="9"/>
      <c r="I285" s="10"/>
    </row>
    <row r="286" spans="1:9" s="18" customFormat="1" x14ac:dyDescent="0.25">
      <c r="A286" s="51"/>
      <c r="B286" s="20"/>
      <c r="C286" s="20"/>
      <c r="D286" s="8"/>
      <c r="E286" s="8"/>
      <c r="F286" s="7"/>
      <c r="G286" s="8"/>
      <c r="H286" s="9"/>
      <c r="I286" s="10"/>
    </row>
    <row r="287" spans="1:9" s="18" customFormat="1" x14ac:dyDescent="0.25">
      <c r="A287" s="51"/>
      <c r="B287" s="20"/>
      <c r="C287" s="20"/>
      <c r="D287" s="8"/>
      <c r="E287" s="8"/>
      <c r="F287" s="7"/>
      <c r="G287" s="8"/>
      <c r="H287" s="9"/>
      <c r="I287" s="10"/>
    </row>
    <row r="288" spans="1:9" s="18" customFormat="1" x14ac:dyDescent="0.25">
      <c r="A288" s="51"/>
      <c r="B288" s="20"/>
      <c r="C288" s="20"/>
      <c r="D288" s="8"/>
      <c r="E288" s="8"/>
      <c r="F288" s="7"/>
      <c r="G288" s="8"/>
      <c r="H288" s="9"/>
      <c r="I288" s="10"/>
    </row>
    <row r="289" spans="1:9" s="18" customFormat="1" x14ac:dyDescent="0.25">
      <c r="A289" s="51"/>
      <c r="B289" s="20"/>
      <c r="C289" s="20"/>
      <c r="D289" s="8"/>
      <c r="E289" s="8"/>
      <c r="F289" s="7"/>
      <c r="G289" s="8"/>
      <c r="H289" s="9"/>
      <c r="I289" s="10"/>
    </row>
    <row r="290" spans="1:9" s="18" customFormat="1" x14ac:dyDescent="0.25">
      <c r="A290" s="51"/>
      <c r="B290" s="20"/>
      <c r="C290" s="20"/>
      <c r="D290" s="8"/>
      <c r="E290" s="8"/>
      <c r="F290" s="7"/>
      <c r="G290" s="8"/>
      <c r="H290" s="9"/>
      <c r="I290" s="10"/>
    </row>
    <row r="291" spans="1:9" s="18" customFormat="1" x14ac:dyDescent="0.25">
      <c r="A291" s="51"/>
      <c r="B291" s="20"/>
      <c r="C291" s="20"/>
      <c r="D291" s="8"/>
      <c r="E291" s="8"/>
      <c r="F291" s="7"/>
      <c r="G291" s="8"/>
      <c r="H291" s="9"/>
      <c r="I291" s="10"/>
    </row>
    <row r="292" spans="1:9" s="18" customFormat="1" x14ac:dyDescent="0.25">
      <c r="A292" s="51"/>
      <c r="B292" s="20"/>
      <c r="C292" s="20"/>
      <c r="D292" s="8"/>
      <c r="E292" s="8"/>
      <c r="F292" s="7"/>
      <c r="G292" s="8"/>
      <c r="H292" s="9"/>
      <c r="I292" s="10"/>
    </row>
    <row r="293" spans="1:9" s="18" customFormat="1" x14ac:dyDescent="0.25">
      <c r="A293" s="51"/>
      <c r="B293" s="20"/>
      <c r="C293" s="20"/>
      <c r="D293" s="8"/>
      <c r="E293" s="8"/>
      <c r="F293" s="7"/>
      <c r="G293" s="8"/>
      <c r="H293" s="9"/>
      <c r="I293" s="10"/>
    </row>
    <row r="294" spans="1:9" s="18" customFormat="1" x14ac:dyDescent="0.25">
      <c r="A294" s="51"/>
      <c r="B294" s="20"/>
      <c r="C294" s="20"/>
      <c r="D294" s="8"/>
      <c r="E294" s="8"/>
      <c r="F294" s="7"/>
      <c r="G294" s="8"/>
      <c r="H294" s="9"/>
      <c r="I294" s="10"/>
    </row>
    <row r="295" spans="1:9" s="18" customFormat="1" x14ac:dyDescent="0.25">
      <c r="A295" s="51"/>
      <c r="B295" s="20"/>
      <c r="C295" s="20"/>
      <c r="D295" s="8"/>
      <c r="E295" s="8"/>
      <c r="F295" s="7"/>
      <c r="G295" s="8"/>
      <c r="H295" s="9"/>
      <c r="I295" s="10"/>
    </row>
    <row r="296" spans="1:9" s="18" customFormat="1" x14ac:dyDescent="0.25">
      <c r="A296" s="51"/>
      <c r="B296" s="20"/>
      <c r="C296" s="20"/>
      <c r="D296" s="8"/>
      <c r="E296" s="8"/>
      <c r="F296" s="7"/>
      <c r="G296" s="8"/>
      <c r="H296" s="9"/>
      <c r="I296" s="10"/>
    </row>
    <row r="297" spans="1:9" s="18" customFormat="1" x14ac:dyDescent="0.25">
      <c r="A297" s="51"/>
      <c r="B297" s="20"/>
      <c r="C297" s="20"/>
      <c r="D297" s="8"/>
      <c r="E297" s="8"/>
      <c r="F297" s="7"/>
      <c r="G297" s="8"/>
      <c r="H297" s="9"/>
      <c r="I297" s="10"/>
    </row>
    <row r="298" spans="1:9" s="18" customFormat="1" x14ac:dyDescent="0.25">
      <c r="A298" s="51"/>
      <c r="B298" s="20"/>
      <c r="C298" s="20"/>
      <c r="D298" s="8"/>
      <c r="E298" s="8"/>
      <c r="F298" s="7"/>
      <c r="G298" s="8"/>
      <c r="H298" s="9"/>
      <c r="I298" s="10"/>
    </row>
    <row r="299" spans="1:9" s="18" customFormat="1" x14ac:dyDescent="0.25">
      <c r="A299" s="51"/>
      <c r="B299" s="20"/>
      <c r="C299" s="20"/>
      <c r="D299" s="8"/>
      <c r="E299" s="8"/>
      <c r="F299" s="7"/>
      <c r="G299" s="8"/>
      <c r="H299" s="9"/>
      <c r="I299" s="10"/>
    </row>
    <row r="300" spans="1:9" s="18" customFormat="1" x14ac:dyDescent="0.25">
      <c r="A300" s="51"/>
      <c r="B300" s="20"/>
      <c r="C300" s="20"/>
      <c r="D300" s="8"/>
      <c r="E300" s="8"/>
      <c r="F300" s="7"/>
      <c r="G300" s="8"/>
      <c r="H300" s="9"/>
      <c r="I300" s="10"/>
    </row>
    <row r="301" spans="1:9" s="18" customFormat="1" x14ac:dyDescent="0.25">
      <c r="A301" s="51"/>
      <c r="B301" s="20"/>
      <c r="C301" s="20"/>
      <c r="D301" s="8"/>
      <c r="E301" s="8"/>
      <c r="F301" s="7"/>
      <c r="G301" s="8"/>
      <c r="H301" s="9"/>
      <c r="I301" s="10"/>
    </row>
    <row r="302" spans="1:9" s="18" customFormat="1" x14ac:dyDescent="0.25">
      <c r="A302" s="51"/>
      <c r="B302" s="20"/>
      <c r="C302" s="20"/>
      <c r="D302" s="8"/>
      <c r="E302" s="8"/>
      <c r="F302" s="7"/>
      <c r="G302" s="8"/>
      <c r="H302" s="9"/>
      <c r="I302" s="10"/>
    </row>
    <row r="303" spans="1:9" s="18" customFormat="1" x14ac:dyDescent="0.25">
      <c r="A303" s="51"/>
      <c r="B303" s="20"/>
      <c r="C303" s="20"/>
      <c r="D303" s="8"/>
      <c r="E303" s="8"/>
      <c r="F303" s="7"/>
      <c r="G303" s="8"/>
      <c r="H303" s="9"/>
      <c r="I303" s="10"/>
    </row>
    <row r="304" spans="1:9" s="18" customFormat="1" x14ac:dyDescent="0.25">
      <c r="A304" s="51"/>
      <c r="B304" s="20"/>
      <c r="C304" s="20"/>
      <c r="D304" s="8"/>
      <c r="E304" s="8"/>
      <c r="F304" s="7"/>
      <c r="G304" s="8"/>
      <c r="H304" s="9"/>
      <c r="I304" s="10"/>
    </row>
    <row r="305" spans="1:42" s="19" customFormat="1" x14ac:dyDescent="0.25">
      <c r="A305" s="52"/>
      <c r="B305" s="14"/>
      <c r="C305" s="20"/>
      <c r="D305" s="8"/>
      <c r="E305" s="8"/>
      <c r="F305" s="7"/>
      <c r="G305" s="8"/>
      <c r="H305" s="9"/>
      <c r="I305" s="10"/>
      <c r="J305" s="17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</row>
    <row r="306" spans="1:42" x14ac:dyDescent="0.25">
      <c r="D306" s="8"/>
      <c r="E306" s="8"/>
      <c r="F306" s="7"/>
      <c r="G306" s="8"/>
      <c r="H306" s="9"/>
    </row>
    <row r="307" spans="1:42" x14ac:dyDescent="0.25">
      <c r="D307" s="8"/>
      <c r="E307" s="8"/>
      <c r="F307" s="7"/>
      <c r="G307" s="8"/>
      <c r="H307" s="9"/>
    </row>
    <row r="308" spans="1:42" x14ac:dyDescent="0.25">
      <c r="D308" s="8"/>
      <c r="E308" s="8"/>
      <c r="F308" s="7"/>
      <c r="G308" s="8"/>
      <c r="H308" s="9"/>
    </row>
    <row r="309" spans="1:42" x14ac:dyDescent="0.25">
      <c r="D309" s="8"/>
      <c r="E309" s="8"/>
      <c r="F309" s="7"/>
      <c r="G309" s="8"/>
      <c r="H309" s="9"/>
    </row>
    <row r="310" spans="1:42" x14ac:dyDescent="0.25">
      <c r="D310" s="8"/>
      <c r="E310" s="8"/>
      <c r="F310" s="7"/>
      <c r="G310" s="8"/>
      <c r="H310" s="9"/>
    </row>
    <row r="311" spans="1:42" x14ac:dyDescent="0.25">
      <c r="D311" s="8"/>
      <c r="E311" s="8"/>
      <c r="F311" s="7"/>
      <c r="G311" s="8"/>
      <c r="H311" s="9"/>
    </row>
    <row r="312" spans="1:42" x14ac:dyDescent="0.25">
      <c r="D312" s="8"/>
      <c r="E312" s="8"/>
      <c r="F312" s="7"/>
      <c r="G312" s="8"/>
      <c r="H312" s="9"/>
    </row>
    <row r="313" spans="1:42" x14ac:dyDescent="0.25">
      <c r="D313" s="8"/>
      <c r="E313" s="8"/>
      <c r="F313" s="7"/>
      <c r="G313" s="8"/>
      <c r="H313" s="9"/>
    </row>
    <row r="314" spans="1:42" x14ac:dyDescent="0.25">
      <c r="D314" s="8"/>
      <c r="E314" s="8"/>
      <c r="F314" s="7"/>
      <c r="G314" s="8"/>
      <c r="H314" s="9"/>
    </row>
    <row r="315" spans="1:42" x14ac:dyDescent="0.25">
      <c r="D315" s="8"/>
      <c r="E315" s="8"/>
      <c r="F315" s="7"/>
      <c r="G315" s="8"/>
      <c r="H315" s="9"/>
    </row>
    <row r="316" spans="1:42" x14ac:dyDescent="0.25">
      <c r="D316" s="8"/>
      <c r="E316" s="8"/>
      <c r="F316" s="7"/>
      <c r="G316" s="8"/>
      <c r="H316" s="9"/>
    </row>
    <row r="317" spans="1:42" x14ac:dyDescent="0.25">
      <c r="D317" s="8"/>
      <c r="E317" s="8"/>
      <c r="F317" s="7"/>
      <c r="G317" s="8"/>
      <c r="H317" s="9"/>
    </row>
    <row r="318" spans="1:42" x14ac:dyDescent="0.25">
      <c r="D318" s="8"/>
      <c r="E318" s="8"/>
      <c r="F318" s="7"/>
      <c r="G318" s="8"/>
      <c r="H318" s="9"/>
    </row>
    <row r="319" spans="1:42" x14ac:dyDescent="0.25">
      <c r="D319" s="8"/>
      <c r="E319" s="8"/>
      <c r="F319" s="7"/>
      <c r="G319" s="8"/>
      <c r="H319" s="9"/>
    </row>
    <row r="320" spans="1:42" x14ac:dyDescent="0.25">
      <c r="D320" s="8"/>
      <c r="E320" s="8"/>
      <c r="F320" s="7"/>
      <c r="G320" s="8"/>
      <c r="H320" s="9"/>
    </row>
    <row r="321" spans="4:8" x14ac:dyDescent="0.25">
      <c r="D321" s="8"/>
      <c r="E321" s="8"/>
      <c r="F321" s="7"/>
      <c r="G321" s="8"/>
      <c r="H321" s="9"/>
    </row>
    <row r="322" spans="4:8" x14ac:dyDescent="0.25">
      <c r="D322" s="8"/>
      <c r="E322" s="8"/>
      <c r="F322" s="7"/>
      <c r="G322" s="8"/>
      <c r="H322" s="9"/>
    </row>
    <row r="323" spans="4:8" x14ac:dyDescent="0.25">
      <c r="D323" s="8"/>
      <c r="E323" s="8"/>
      <c r="F323" s="7"/>
      <c r="G323" s="8"/>
      <c r="H323" s="9"/>
    </row>
    <row r="324" spans="4:8" x14ac:dyDescent="0.25">
      <c r="D324" s="8"/>
      <c r="E324" s="8"/>
      <c r="F324" s="7"/>
      <c r="G324" s="8"/>
      <c r="H324" s="9"/>
    </row>
    <row r="325" spans="4:8" x14ac:dyDescent="0.25">
      <c r="D325" s="8"/>
      <c r="E325" s="8"/>
      <c r="F325" s="7"/>
      <c r="G325" s="8"/>
      <c r="H325" s="9"/>
    </row>
    <row r="326" spans="4:8" x14ac:dyDescent="0.25">
      <c r="D326" s="8"/>
      <c r="E326" s="8"/>
      <c r="F326" s="7"/>
      <c r="G326" s="8"/>
      <c r="H326" s="9"/>
    </row>
    <row r="327" spans="4:8" x14ac:dyDescent="0.25">
      <c r="D327" s="8"/>
      <c r="E327" s="8"/>
      <c r="F327" s="7"/>
      <c r="G327" s="8"/>
      <c r="H327" s="9"/>
    </row>
    <row r="328" spans="4:8" x14ac:dyDescent="0.25">
      <c r="D328" s="8"/>
      <c r="E328" s="8"/>
      <c r="F328" s="7"/>
      <c r="G328" s="8"/>
      <c r="H328" s="9"/>
    </row>
    <row r="329" spans="4:8" x14ac:dyDescent="0.25">
      <c r="D329" s="8"/>
      <c r="E329" s="8"/>
      <c r="F329" s="7"/>
      <c r="G329" s="8"/>
      <c r="H329" s="9"/>
    </row>
    <row r="330" spans="4:8" x14ac:dyDescent="0.25">
      <c r="D330" s="8"/>
      <c r="E330" s="8"/>
      <c r="F330" s="7"/>
      <c r="G330" s="8"/>
      <c r="H330" s="9"/>
    </row>
    <row r="331" spans="4:8" x14ac:dyDescent="0.25">
      <c r="D331" s="8"/>
      <c r="E331" s="8"/>
      <c r="F331" s="7"/>
      <c r="G331" s="8"/>
      <c r="H331" s="9"/>
    </row>
    <row r="332" spans="4:8" x14ac:dyDescent="0.25">
      <c r="D332" s="8"/>
      <c r="E332" s="8"/>
      <c r="F332" s="7"/>
      <c r="G332" s="8"/>
      <c r="H332" s="9"/>
    </row>
    <row r="333" spans="4:8" x14ac:dyDescent="0.25">
      <c r="D333" s="8"/>
      <c r="E333" s="8"/>
      <c r="F333" s="7"/>
      <c r="G333" s="8"/>
      <c r="H333" s="9"/>
    </row>
    <row r="334" spans="4:8" x14ac:dyDescent="0.25">
      <c r="D334" s="8"/>
      <c r="E334" s="8"/>
      <c r="F334" s="7"/>
      <c r="G334" s="8"/>
      <c r="H334" s="9"/>
    </row>
    <row r="335" spans="4:8" x14ac:dyDescent="0.25">
      <c r="D335" s="8"/>
      <c r="E335" s="8"/>
      <c r="F335" s="7"/>
      <c r="G335" s="8"/>
      <c r="H335" s="9"/>
    </row>
    <row r="336" spans="4:8" x14ac:dyDescent="0.25">
      <c r="D336" s="8"/>
      <c r="E336" s="8"/>
      <c r="F336" s="7"/>
      <c r="G336" s="8"/>
      <c r="H336" s="9"/>
    </row>
    <row r="337" spans="4:8" x14ac:dyDescent="0.25">
      <c r="D337" s="8"/>
      <c r="E337" s="8"/>
      <c r="F337" s="7"/>
      <c r="G337" s="8"/>
      <c r="H337" s="9"/>
    </row>
    <row r="338" spans="4:8" x14ac:dyDescent="0.25">
      <c r="D338" s="8"/>
      <c r="E338" s="8"/>
      <c r="F338" s="7"/>
      <c r="G338" s="8"/>
      <c r="H338" s="9"/>
    </row>
    <row r="339" spans="4:8" x14ac:dyDescent="0.25">
      <c r="D339" s="8"/>
      <c r="E339" s="8"/>
      <c r="F339" s="7"/>
      <c r="G339" s="8"/>
      <c r="H339" s="9"/>
    </row>
    <row r="340" spans="4:8" x14ac:dyDescent="0.25">
      <c r="D340" s="8"/>
      <c r="E340" s="8"/>
      <c r="F340" s="7"/>
      <c r="G340" s="8"/>
      <c r="H340" s="9"/>
    </row>
    <row r="341" spans="4:8" x14ac:dyDescent="0.25">
      <c r="D341" s="8"/>
      <c r="E341" s="8"/>
      <c r="F341" s="7"/>
      <c r="G341" s="8"/>
      <c r="H341" s="9"/>
    </row>
    <row r="342" spans="4:8" x14ac:dyDescent="0.25">
      <c r="D342" s="8"/>
      <c r="E342" s="8"/>
      <c r="F342" s="7"/>
      <c r="G342" s="8"/>
      <c r="H342" s="9"/>
    </row>
    <row r="343" spans="4:8" x14ac:dyDescent="0.25">
      <c r="D343" s="8"/>
      <c r="E343" s="8"/>
      <c r="F343" s="7"/>
      <c r="G343" s="8"/>
      <c r="H343" s="9"/>
    </row>
    <row r="344" spans="4:8" x14ac:dyDescent="0.25">
      <c r="D344" s="8"/>
      <c r="E344" s="8"/>
      <c r="F344" s="7"/>
      <c r="G344" s="8"/>
      <c r="H344" s="9"/>
    </row>
    <row r="345" spans="4:8" x14ac:dyDescent="0.25">
      <c r="D345" s="8"/>
      <c r="E345" s="8"/>
      <c r="F345" s="7"/>
      <c r="G345" s="8"/>
      <c r="H345" s="9"/>
    </row>
    <row r="346" spans="4:8" x14ac:dyDescent="0.25">
      <c r="D346" s="8"/>
      <c r="E346" s="8"/>
      <c r="F346" s="7"/>
      <c r="G346" s="8"/>
      <c r="H346" s="9"/>
    </row>
    <row r="347" spans="4:8" x14ac:dyDescent="0.25">
      <c r="D347" s="8"/>
      <c r="E347" s="8"/>
      <c r="F347" s="7"/>
      <c r="G347" s="8"/>
      <c r="H347" s="9"/>
    </row>
    <row r="348" spans="4:8" x14ac:dyDescent="0.25">
      <c r="D348" s="8"/>
      <c r="E348" s="8"/>
      <c r="F348" s="7"/>
      <c r="G348" s="8"/>
      <c r="H348" s="9"/>
    </row>
    <row r="349" spans="4:8" x14ac:dyDescent="0.25">
      <c r="D349" s="8"/>
      <c r="E349" s="8"/>
      <c r="F349" s="7"/>
      <c r="G349" s="8"/>
      <c r="H349" s="9"/>
    </row>
    <row r="350" spans="4:8" x14ac:dyDescent="0.25">
      <c r="D350" s="8"/>
      <c r="E350" s="8"/>
      <c r="F350" s="7"/>
      <c r="G350" s="8"/>
      <c r="H350" s="9"/>
    </row>
    <row r="351" spans="4:8" x14ac:dyDescent="0.25">
      <c r="D351" s="8"/>
      <c r="E351" s="8"/>
      <c r="F351" s="7"/>
      <c r="G351" s="8"/>
      <c r="H351" s="9"/>
    </row>
    <row r="352" spans="4:8" x14ac:dyDescent="0.25">
      <c r="D352" s="8"/>
      <c r="E352" s="8"/>
      <c r="F352" s="7"/>
      <c r="G352" s="8"/>
      <c r="H352" s="9"/>
    </row>
    <row r="353" spans="4:8" x14ac:dyDescent="0.25">
      <c r="D353" s="8"/>
      <c r="E353" s="8"/>
      <c r="F353" s="7"/>
      <c r="G353" s="8"/>
      <c r="H353" s="9"/>
    </row>
    <row r="354" spans="4:8" x14ac:dyDescent="0.25">
      <c r="D354" s="8"/>
      <c r="E354" s="8"/>
      <c r="F354" s="7"/>
      <c r="G354" s="8"/>
      <c r="H354" s="9"/>
    </row>
    <row r="355" spans="4:8" x14ac:dyDescent="0.25">
      <c r="D355" s="8"/>
      <c r="E355" s="8"/>
      <c r="F355" s="7"/>
      <c r="G355" s="8"/>
      <c r="H355" s="9"/>
    </row>
    <row r="356" spans="4:8" x14ac:dyDescent="0.25">
      <c r="D356" s="8"/>
      <c r="E356" s="8"/>
      <c r="F356" s="7"/>
      <c r="G356" s="8"/>
      <c r="H356" s="9"/>
    </row>
    <row r="357" spans="4:8" x14ac:dyDescent="0.25">
      <c r="D357" s="8"/>
      <c r="E357" s="8"/>
      <c r="F357" s="7"/>
      <c r="G357" s="8"/>
      <c r="H357" s="9"/>
    </row>
    <row r="358" spans="4:8" x14ac:dyDescent="0.25">
      <c r="D358" s="8"/>
      <c r="E358" s="8"/>
      <c r="F358" s="7"/>
      <c r="G358" s="8"/>
      <c r="H358" s="9"/>
    </row>
    <row r="359" spans="4:8" x14ac:dyDescent="0.25">
      <c r="D359" s="8"/>
      <c r="E359" s="8"/>
      <c r="F359" s="7"/>
      <c r="G359" s="8"/>
      <c r="H359" s="9"/>
    </row>
    <row r="360" spans="4:8" x14ac:dyDescent="0.25">
      <c r="D360" s="8"/>
      <c r="E360" s="8"/>
      <c r="F360" s="7"/>
      <c r="G360" s="8"/>
      <c r="H360" s="9"/>
    </row>
    <row r="361" spans="4:8" x14ac:dyDescent="0.25">
      <c r="D361" s="8"/>
      <c r="E361" s="8"/>
      <c r="F361" s="7"/>
      <c r="G361" s="8"/>
      <c r="H361" s="9"/>
    </row>
    <row r="362" spans="4:8" x14ac:dyDescent="0.25">
      <c r="D362" s="8"/>
      <c r="E362" s="8"/>
      <c r="F362" s="7"/>
      <c r="G362" s="8"/>
      <c r="H362" s="9"/>
    </row>
    <row r="363" spans="4:8" x14ac:dyDescent="0.25">
      <c r="D363" s="8"/>
      <c r="E363" s="8"/>
      <c r="F363" s="7"/>
      <c r="G363" s="8"/>
      <c r="H363" s="9"/>
    </row>
    <row r="364" spans="4:8" x14ac:dyDescent="0.25">
      <c r="D364" s="8"/>
      <c r="E364" s="8"/>
      <c r="F364" s="7"/>
      <c r="G364" s="8"/>
      <c r="H364" s="9"/>
    </row>
    <row r="365" spans="4:8" x14ac:dyDescent="0.25">
      <c r="D365" s="8"/>
      <c r="E365" s="8"/>
      <c r="F365" s="7"/>
      <c r="G365" s="8"/>
      <c r="H365" s="9"/>
    </row>
    <row r="366" spans="4:8" x14ac:dyDescent="0.25">
      <c r="D366" s="8"/>
      <c r="E366" s="8"/>
      <c r="F366" s="7"/>
      <c r="G366" s="8"/>
      <c r="H366" s="9"/>
    </row>
    <row r="367" spans="4:8" x14ac:dyDescent="0.25">
      <c r="D367" s="8"/>
      <c r="E367" s="8"/>
      <c r="F367" s="7"/>
      <c r="G367" s="8"/>
      <c r="H367" s="9"/>
    </row>
    <row r="368" spans="4:8" x14ac:dyDescent="0.25">
      <c r="D368" s="8"/>
      <c r="E368" s="8"/>
      <c r="F368" s="7"/>
      <c r="G368" s="8"/>
      <c r="H368" s="9"/>
    </row>
    <row r="369" spans="4:8" x14ac:dyDescent="0.25">
      <c r="D369" s="8"/>
      <c r="E369" s="8"/>
      <c r="F369" s="7"/>
      <c r="G369" s="8"/>
      <c r="H369" s="9"/>
    </row>
    <row r="370" spans="4:8" x14ac:dyDescent="0.25">
      <c r="D370" s="8"/>
      <c r="E370" s="8"/>
      <c r="F370" s="7"/>
      <c r="G370" s="8"/>
      <c r="H370" s="9"/>
    </row>
    <row r="371" spans="4:8" x14ac:dyDescent="0.25">
      <c r="D371" s="8"/>
      <c r="E371" s="8"/>
      <c r="F371" s="7"/>
      <c r="G371" s="8"/>
      <c r="H371" s="9"/>
    </row>
    <row r="372" spans="4:8" x14ac:dyDescent="0.25">
      <c r="D372" s="8"/>
      <c r="E372" s="8"/>
      <c r="F372" s="7"/>
      <c r="G372" s="8"/>
      <c r="H372" s="9"/>
    </row>
    <row r="373" spans="4:8" x14ac:dyDescent="0.25">
      <c r="D373" s="8"/>
      <c r="E373" s="8"/>
      <c r="F373" s="7"/>
      <c r="G373" s="8"/>
      <c r="H373" s="9"/>
    </row>
    <row r="374" spans="4:8" x14ac:dyDescent="0.25">
      <c r="D374" s="8"/>
      <c r="E374" s="8"/>
      <c r="F374" s="7"/>
      <c r="G374" s="8"/>
      <c r="H374" s="9"/>
    </row>
    <row r="375" spans="4:8" x14ac:dyDescent="0.25">
      <c r="D375" s="8"/>
      <c r="E375" s="8"/>
      <c r="F375" s="7"/>
      <c r="G375" s="8"/>
      <c r="H375" s="9"/>
    </row>
    <row r="376" spans="4:8" x14ac:dyDescent="0.25">
      <c r="D376" s="8"/>
      <c r="E376" s="8"/>
      <c r="F376" s="7"/>
      <c r="G376" s="8"/>
      <c r="H376" s="9"/>
    </row>
    <row r="377" spans="4:8" x14ac:dyDescent="0.25">
      <c r="D377" s="8"/>
      <c r="E377" s="8"/>
      <c r="F377" s="7"/>
      <c r="G377" s="8"/>
      <c r="H377" s="9"/>
    </row>
    <row r="378" spans="4:8" x14ac:dyDescent="0.25">
      <c r="D378" s="8"/>
      <c r="E378" s="8"/>
      <c r="F378" s="7"/>
      <c r="G378" s="8"/>
      <c r="H378" s="9"/>
    </row>
    <row r="379" spans="4:8" x14ac:dyDescent="0.25">
      <c r="D379" s="8"/>
      <c r="E379" s="8"/>
      <c r="F379" s="7"/>
      <c r="G379" s="8"/>
      <c r="H379" s="9"/>
    </row>
    <row r="380" spans="4:8" x14ac:dyDescent="0.25">
      <c r="D380" s="8"/>
      <c r="E380" s="8"/>
      <c r="F380" s="7"/>
      <c r="G380" s="8"/>
      <c r="H380" s="9"/>
    </row>
    <row r="381" spans="4:8" x14ac:dyDescent="0.25">
      <c r="D381" s="8"/>
      <c r="E381" s="8"/>
      <c r="F381" s="7"/>
      <c r="G381" s="8"/>
      <c r="H381" s="9"/>
    </row>
    <row r="382" spans="4:8" x14ac:dyDescent="0.25">
      <c r="D382" s="8"/>
      <c r="E382" s="8"/>
      <c r="F382" s="7"/>
      <c r="G382" s="8"/>
      <c r="H382" s="9"/>
    </row>
    <row r="383" spans="4:8" x14ac:dyDescent="0.25">
      <c r="D383" s="8"/>
      <c r="E383" s="8"/>
      <c r="F383" s="7"/>
      <c r="G383" s="8"/>
      <c r="H383" s="9"/>
    </row>
    <row r="384" spans="4:8" x14ac:dyDescent="0.25">
      <c r="D384" s="8"/>
      <c r="E384" s="8"/>
      <c r="F384" s="7"/>
      <c r="G384" s="8"/>
      <c r="H384" s="9"/>
    </row>
    <row r="385" spans="4:8" x14ac:dyDescent="0.25">
      <c r="D385" s="8"/>
      <c r="E385" s="8"/>
      <c r="F385" s="7"/>
      <c r="G385" s="8"/>
      <c r="H385" s="9"/>
    </row>
    <row r="386" spans="4:8" x14ac:dyDescent="0.25">
      <c r="D386" s="8"/>
      <c r="E386" s="8"/>
      <c r="F386" s="7"/>
      <c r="G386" s="8"/>
      <c r="H386" s="9"/>
    </row>
    <row r="387" spans="4:8" x14ac:dyDescent="0.25">
      <c r="D387" s="8"/>
      <c r="E387" s="8"/>
      <c r="F387" s="7"/>
      <c r="G387" s="8"/>
      <c r="H387" s="9"/>
    </row>
    <row r="388" spans="4:8" x14ac:dyDescent="0.25">
      <c r="D388" s="8"/>
      <c r="E388" s="8"/>
      <c r="F388" s="7"/>
      <c r="G388" s="8"/>
      <c r="H388" s="9"/>
    </row>
    <row r="389" spans="4:8" x14ac:dyDescent="0.25">
      <c r="D389" s="8"/>
      <c r="E389" s="8"/>
      <c r="F389" s="7"/>
      <c r="G389" s="8"/>
      <c r="H389" s="9"/>
    </row>
    <row r="390" spans="4:8" x14ac:dyDescent="0.25">
      <c r="D390" s="8"/>
      <c r="E390" s="8"/>
      <c r="F390" s="7"/>
      <c r="G390" s="8"/>
      <c r="H390" s="9"/>
    </row>
    <row r="391" spans="4:8" x14ac:dyDescent="0.25">
      <c r="D391" s="8"/>
      <c r="E391" s="8"/>
      <c r="F391" s="7"/>
      <c r="G391" s="8"/>
      <c r="H391" s="9"/>
    </row>
    <row r="392" spans="4:8" x14ac:dyDescent="0.25">
      <c r="D392" s="8"/>
      <c r="E392" s="8"/>
      <c r="F392" s="7"/>
      <c r="G392" s="8"/>
      <c r="H392" s="9"/>
    </row>
    <row r="393" spans="4:8" x14ac:dyDescent="0.25">
      <c r="D393" s="8"/>
      <c r="E393" s="8"/>
      <c r="F393" s="7"/>
      <c r="G393" s="8"/>
      <c r="H393" s="9"/>
    </row>
    <row r="394" spans="4:8" x14ac:dyDescent="0.25">
      <c r="D394" s="8"/>
      <c r="E394" s="8"/>
      <c r="F394" s="7"/>
      <c r="G394" s="8"/>
      <c r="H394" s="9"/>
    </row>
    <row r="395" spans="4:8" x14ac:dyDescent="0.25">
      <c r="D395" s="8"/>
      <c r="E395" s="8"/>
      <c r="F395" s="7"/>
      <c r="G395" s="8"/>
      <c r="H395" s="9"/>
    </row>
    <row r="396" spans="4:8" x14ac:dyDescent="0.25">
      <c r="D396" s="8"/>
      <c r="E396" s="8"/>
      <c r="F396" s="7"/>
      <c r="G396" s="8"/>
      <c r="H396" s="9"/>
    </row>
    <row r="397" spans="4:8" x14ac:dyDescent="0.25">
      <c r="D397" s="8"/>
      <c r="E397" s="8"/>
      <c r="F397" s="7"/>
      <c r="G397" s="8"/>
      <c r="H397" s="9"/>
    </row>
    <row r="398" spans="4:8" x14ac:dyDescent="0.25">
      <c r="D398" s="8"/>
      <c r="E398" s="8"/>
      <c r="F398" s="7"/>
      <c r="G398" s="8"/>
      <c r="H398" s="9"/>
    </row>
    <row r="399" spans="4:8" x14ac:dyDescent="0.25">
      <c r="D399" s="8"/>
      <c r="E399" s="8"/>
      <c r="F399" s="7"/>
      <c r="G399" s="8"/>
      <c r="H399" s="9"/>
    </row>
    <row r="400" spans="4:8" x14ac:dyDescent="0.25">
      <c r="D400" s="8"/>
      <c r="E400" s="8"/>
      <c r="F400" s="7"/>
      <c r="G400" s="8"/>
      <c r="H400" s="9"/>
    </row>
    <row r="401" spans="4:8" x14ac:dyDescent="0.25">
      <c r="D401" s="8"/>
      <c r="E401" s="8"/>
      <c r="F401" s="7"/>
      <c r="G401" s="8"/>
      <c r="H401" s="9"/>
    </row>
    <row r="402" spans="4:8" x14ac:dyDescent="0.25">
      <c r="D402" s="8"/>
      <c r="E402" s="8"/>
      <c r="F402" s="7"/>
      <c r="G402" s="8"/>
      <c r="H402" s="9"/>
    </row>
    <row r="403" spans="4:8" x14ac:dyDescent="0.25">
      <c r="D403" s="8"/>
      <c r="E403" s="8"/>
      <c r="F403" s="7"/>
      <c r="G403" s="8"/>
      <c r="H403" s="9"/>
    </row>
    <row r="404" spans="4:8" x14ac:dyDescent="0.25">
      <c r="D404" s="8"/>
      <c r="E404" s="8"/>
      <c r="F404" s="7"/>
      <c r="G404" s="8"/>
      <c r="H404" s="9"/>
    </row>
    <row r="405" spans="4:8" x14ac:dyDescent="0.25">
      <c r="D405" s="8"/>
      <c r="E405" s="8"/>
      <c r="F405" s="7"/>
      <c r="G405" s="8"/>
      <c r="H405" s="9"/>
    </row>
    <row r="406" spans="4:8" x14ac:dyDescent="0.25">
      <c r="D406" s="8"/>
      <c r="E406" s="8"/>
      <c r="F406" s="7"/>
      <c r="G406" s="8"/>
      <c r="H406" s="9"/>
    </row>
    <row r="407" spans="4:8" x14ac:dyDescent="0.25">
      <c r="D407" s="8"/>
      <c r="E407" s="8"/>
      <c r="F407" s="7"/>
      <c r="G407" s="8"/>
      <c r="H407" s="9"/>
    </row>
    <row r="408" spans="4:8" x14ac:dyDescent="0.25">
      <c r="D408" s="8"/>
      <c r="E408" s="8"/>
      <c r="F408" s="7"/>
      <c r="G408" s="8"/>
      <c r="H408" s="9"/>
    </row>
    <row r="409" spans="4:8" x14ac:dyDescent="0.25">
      <c r="D409" s="8"/>
      <c r="E409" s="8"/>
      <c r="F409" s="7"/>
      <c r="G409" s="8"/>
      <c r="H409" s="9"/>
    </row>
    <row r="410" spans="4:8" x14ac:dyDescent="0.25">
      <c r="D410" s="8"/>
      <c r="E410" s="8"/>
      <c r="F410" s="7"/>
      <c r="G410" s="8"/>
      <c r="H410" s="9"/>
    </row>
    <row r="411" spans="4:8" x14ac:dyDescent="0.25">
      <c r="D411" s="8"/>
      <c r="E411" s="8"/>
      <c r="F411" s="7"/>
      <c r="G411" s="8"/>
      <c r="H411" s="9"/>
    </row>
    <row r="412" spans="4:8" x14ac:dyDescent="0.25">
      <c r="D412" s="8"/>
      <c r="E412" s="8"/>
      <c r="F412" s="7"/>
      <c r="G412" s="8"/>
      <c r="H412" s="9"/>
    </row>
    <row r="413" spans="4:8" x14ac:dyDescent="0.25">
      <c r="D413" s="8"/>
      <c r="E413" s="8"/>
      <c r="F413" s="7"/>
      <c r="G413" s="8"/>
      <c r="H413" s="9"/>
    </row>
    <row r="414" spans="4:8" x14ac:dyDescent="0.25">
      <c r="D414" s="8"/>
      <c r="E414" s="8"/>
      <c r="F414" s="7"/>
      <c r="G414" s="8"/>
      <c r="H414" s="9"/>
    </row>
    <row r="415" spans="4:8" x14ac:dyDescent="0.25">
      <c r="D415" s="8"/>
      <c r="E415" s="8"/>
      <c r="F415" s="7"/>
      <c r="G415" s="8"/>
      <c r="H415" s="9"/>
    </row>
    <row r="416" spans="4:8" x14ac:dyDescent="0.25">
      <c r="D416" s="8"/>
      <c r="E416" s="8"/>
      <c r="F416" s="7"/>
      <c r="G416" s="8"/>
      <c r="H416" s="9"/>
    </row>
    <row r="417" spans="4:8" x14ac:dyDescent="0.25">
      <c r="D417" s="8"/>
      <c r="E417" s="8"/>
      <c r="F417" s="7"/>
      <c r="G417" s="8"/>
      <c r="H417" s="9"/>
    </row>
    <row r="418" spans="4:8" x14ac:dyDescent="0.25">
      <c r="D418" s="8"/>
      <c r="E418" s="8"/>
      <c r="F418" s="7"/>
      <c r="G418" s="8"/>
      <c r="H418" s="9"/>
    </row>
    <row r="419" spans="4:8" x14ac:dyDescent="0.25">
      <c r="D419" s="8"/>
      <c r="E419" s="8"/>
      <c r="F419" s="7"/>
      <c r="G419" s="8"/>
      <c r="H419" s="9"/>
    </row>
    <row r="420" spans="4:8" x14ac:dyDescent="0.25">
      <c r="D420" s="8"/>
      <c r="E420" s="8"/>
      <c r="F420" s="7"/>
      <c r="G420" s="8"/>
      <c r="H420" s="9"/>
    </row>
    <row r="421" spans="4:8" x14ac:dyDescent="0.25">
      <c r="D421" s="8"/>
      <c r="E421" s="8"/>
      <c r="F421" s="7"/>
      <c r="G421" s="8"/>
      <c r="H421" s="9"/>
    </row>
    <row r="422" spans="4:8" x14ac:dyDescent="0.25">
      <c r="D422" s="8"/>
      <c r="E422" s="8"/>
      <c r="F422" s="7"/>
      <c r="G422" s="8"/>
      <c r="H422" s="9"/>
    </row>
    <row r="423" spans="4:8" x14ac:dyDescent="0.25">
      <c r="D423" s="8"/>
      <c r="E423" s="8"/>
      <c r="F423" s="7"/>
      <c r="G423" s="8"/>
      <c r="H423" s="9"/>
    </row>
    <row r="424" spans="4:8" x14ac:dyDescent="0.25">
      <c r="D424" s="8"/>
      <c r="E424" s="8"/>
      <c r="F424" s="7"/>
      <c r="G424" s="8"/>
      <c r="H424" s="9"/>
    </row>
    <row r="425" spans="4:8" x14ac:dyDescent="0.25">
      <c r="D425" s="8"/>
      <c r="E425" s="8"/>
      <c r="F425" s="7"/>
      <c r="G425" s="8"/>
      <c r="H425" s="9"/>
    </row>
    <row r="426" spans="4:8" x14ac:dyDescent="0.25">
      <c r="D426" s="8"/>
      <c r="E426" s="8"/>
      <c r="F426" s="7"/>
      <c r="G426" s="8"/>
      <c r="H426" s="9"/>
    </row>
    <row r="427" spans="4:8" x14ac:dyDescent="0.25">
      <c r="D427" s="8"/>
      <c r="E427" s="8"/>
      <c r="F427" s="7"/>
      <c r="G427" s="8"/>
      <c r="H427" s="9"/>
    </row>
    <row r="428" spans="4:8" x14ac:dyDescent="0.25">
      <c r="D428" s="8"/>
      <c r="E428" s="8"/>
      <c r="F428" s="7"/>
      <c r="G428" s="8"/>
      <c r="H428" s="9"/>
    </row>
    <row r="429" spans="4:8" x14ac:dyDescent="0.25">
      <c r="D429" s="8"/>
      <c r="E429" s="8"/>
      <c r="F429" s="7"/>
      <c r="G429" s="8"/>
      <c r="H429" s="9"/>
    </row>
    <row r="430" spans="4:8" x14ac:dyDescent="0.25">
      <c r="D430" s="8"/>
      <c r="E430" s="8"/>
      <c r="F430" s="7"/>
      <c r="G430" s="8"/>
      <c r="H430" s="9"/>
    </row>
    <row r="431" spans="4:8" x14ac:dyDescent="0.25">
      <c r="D431" s="8"/>
      <c r="E431" s="8"/>
      <c r="F431" s="7"/>
      <c r="G431" s="8"/>
      <c r="H431" s="9"/>
    </row>
    <row r="432" spans="4:8" x14ac:dyDescent="0.25">
      <c r="D432" s="8"/>
      <c r="E432" s="8"/>
      <c r="F432" s="7"/>
      <c r="G432" s="8"/>
      <c r="H432" s="9"/>
    </row>
    <row r="433" spans="4:8" x14ac:dyDescent="0.25">
      <c r="D433" s="8"/>
      <c r="E433" s="8"/>
      <c r="F433" s="7"/>
      <c r="G433" s="8"/>
      <c r="H433" s="9"/>
    </row>
    <row r="434" spans="4:8" x14ac:dyDescent="0.25">
      <c r="D434" s="8"/>
      <c r="E434" s="8"/>
      <c r="F434" s="7"/>
      <c r="G434" s="8"/>
      <c r="H434" s="9"/>
    </row>
    <row r="435" spans="4:8" x14ac:dyDescent="0.25">
      <c r="D435" s="8"/>
      <c r="E435" s="8"/>
      <c r="F435" s="7"/>
      <c r="G435" s="8"/>
      <c r="H435" s="9"/>
    </row>
    <row r="436" spans="4:8" x14ac:dyDescent="0.25">
      <c r="D436" s="8"/>
      <c r="E436" s="8"/>
      <c r="F436" s="7"/>
      <c r="G436" s="8"/>
      <c r="H436" s="9"/>
    </row>
    <row r="437" spans="4:8" x14ac:dyDescent="0.25">
      <c r="D437" s="8"/>
      <c r="E437" s="8"/>
      <c r="F437" s="7"/>
      <c r="G437" s="8"/>
      <c r="H437" s="9"/>
    </row>
    <row r="438" spans="4:8" x14ac:dyDescent="0.25">
      <c r="D438" s="8"/>
      <c r="E438" s="8"/>
      <c r="F438" s="7"/>
      <c r="G438" s="8"/>
      <c r="H438" s="9"/>
    </row>
    <row r="439" spans="4:8" x14ac:dyDescent="0.25">
      <c r="D439" s="8"/>
      <c r="E439" s="8"/>
      <c r="F439" s="7"/>
      <c r="G439" s="8"/>
      <c r="H439" s="9"/>
    </row>
    <row r="440" spans="4:8" x14ac:dyDescent="0.25">
      <c r="D440" s="8"/>
      <c r="E440" s="8"/>
      <c r="F440" s="7"/>
      <c r="G440" s="8"/>
      <c r="H440" s="9"/>
    </row>
    <row r="441" spans="4:8" x14ac:dyDescent="0.25">
      <c r="D441" s="8"/>
      <c r="E441" s="8"/>
      <c r="F441" s="7"/>
      <c r="G441" s="8"/>
      <c r="H441" s="9"/>
    </row>
    <row r="442" spans="4:8" x14ac:dyDescent="0.25">
      <c r="D442" s="8"/>
      <c r="E442" s="8"/>
      <c r="F442" s="7"/>
      <c r="G442" s="8"/>
      <c r="H442" s="9"/>
    </row>
    <row r="443" spans="4:8" x14ac:dyDescent="0.25">
      <c r="D443" s="8"/>
      <c r="E443" s="8"/>
      <c r="F443" s="7"/>
      <c r="G443" s="8"/>
      <c r="H443" s="9"/>
    </row>
    <row r="444" spans="4:8" x14ac:dyDescent="0.25">
      <c r="D444" s="8"/>
      <c r="E444" s="8"/>
      <c r="F444" s="7"/>
      <c r="G444" s="8"/>
      <c r="H444" s="9"/>
    </row>
    <row r="445" spans="4:8" x14ac:dyDescent="0.25">
      <c r="D445" s="8"/>
      <c r="E445" s="8"/>
      <c r="F445" s="7"/>
      <c r="G445" s="8"/>
      <c r="H445" s="9"/>
    </row>
    <row r="446" spans="4:8" x14ac:dyDescent="0.25">
      <c r="D446" s="8"/>
      <c r="E446" s="8"/>
      <c r="F446" s="7"/>
      <c r="G446" s="8"/>
      <c r="H446" s="9"/>
    </row>
    <row r="447" spans="4:8" x14ac:dyDescent="0.25">
      <c r="D447" s="8"/>
      <c r="E447" s="8"/>
      <c r="F447" s="7"/>
      <c r="G447" s="8"/>
      <c r="H447" s="9"/>
    </row>
    <row r="448" spans="4:8" x14ac:dyDescent="0.25">
      <c r="D448" s="8"/>
      <c r="E448" s="8"/>
      <c r="F448" s="7"/>
      <c r="G448" s="8"/>
      <c r="H448" s="9"/>
    </row>
    <row r="449" spans="4:8" x14ac:dyDescent="0.25">
      <c r="D449" s="8"/>
      <c r="E449" s="8"/>
      <c r="F449" s="7"/>
      <c r="G449" s="8"/>
      <c r="H449" s="9"/>
    </row>
    <row r="450" spans="4:8" x14ac:dyDescent="0.25">
      <c r="D450" s="8"/>
      <c r="E450" s="8"/>
      <c r="F450" s="7"/>
      <c r="G450" s="8"/>
      <c r="H450" s="9"/>
    </row>
    <row r="451" spans="4:8" x14ac:dyDescent="0.25">
      <c r="D451" s="8"/>
      <c r="E451" s="8"/>
      <c r="F451" s="7"/>
      <c r="G451" s="8"/>
      <c r="H451" s="9"/>
    </row>
    <row r="452" spans="4:8" x14ac:dyDescent="0.25">
      <c r="D452" s="8"/>
      <c r="E452" s="8"/>
      <c r="F452" s="7"/>
      <c r="G452" s="8"/>
      <c r="H452" s="9"/>
    </row>
    <row r="453" spans="4:8" x14ac:dyDescent="0.25">
      <c r="D453" s="8"/>
      <c r="E453" s="8"/>
      <c r="F453" s="7"/>
      <c r="G453" s="8"/>
      <c r="H453" s="9"/>
    </row>
    <row r="454" spans="4:8" x14ac:dyDescent="0.25">
      <c r="D454" s="8"/>
      <c r="E454" s="8"/>
      <c r="F454" s="7"/>
      <c r="G454" s="8"/>
      <c r="H454" s="9"/>
    </row>
    <row r="455" spans="4:8" x14ac:dyDescent="0.25">
      <c r="D455" s="8"/>
      <c r="E455" s="8"/>
      <c r="F455" s="7"/>
      <c r="G455" s="8"/>
      <c r="H455" s="9"/>
    </row>
    <row r="456" spans="4:8" x14ac:dyDescent="0.25">
      <c r="D456" s="8"/>
      <c r="E456" s="8"/>
      <c r="F456" s="7"/>
      <c r="G456" s="8"/>
      <c r="H456" s="9"/>
    </row>
    <row r="457" spans="4:8" x14ac:dyDescent="0.25">
      <c r="D457" s="8"/>
      <c r="E457" s="8"/>
      <c r="F457" s="7"/>
      <c r="G457" s="8"/>
      <c r="H457" s="9"/>
    </row>
    <row r="458" spans="4:8" x14ac:dyDescent="0.25">
      <c r="D458" s="8"/>
      <c r="E458" s="8"/>
      <c r="F458" s="7"/>
      <c r="G458" s="8"/>
      <c r="H458" s="9"/>
    </row>
    <row r="459" spans="4:8" x14ac:dyDescent="0.25">
      <c r="D459" s="8"/>
      <c r="E459" s="8"/>
      <c r="F459" s="7"/>
      <c r="G459" s="8"/>
      <c r="H459" s="9"/>
    </row>
    <row r="460" spans="4:8" x14ac:dyDescent="0.25">
      <c r="D460" s="8"/>
      <c r="E460" s="8"/>
      <c r="F460" s="7"/>
      <c r="G460" s="8"/>
      <c r="H460" s="9"/>
    </row>
    <row r="461" spans="4:8" x14ac:dyDescent="0.25">
      <c r="D461" s="8"/>
      <c r="E461" s="8"/>
      <c r="F461" s="7"/>
      <c r="G461" s="8"/>
      <c r="H461" s="9"/>
    </row>
    <row r="462" spans="4:8" x14ac:dyDescent="0.25">
      <c r="D462" s="8"/>
      <c r="E462" s="8"/>
      <c r="F462" s="7"/>
      <c r="G462" s="8"/>
      <c r="H462" s="9"/>
    </row>
    <row r="463" spans="4:8" x14ac:dyDescent="0.25">
      <c r="D463" s="8"/>
      <c r="E463" s="8"/>
      <c r="F463" s="7"/>
      <c r="G463" s="8"/>
      <c r="H463" s="9"/>
    </row>
    <row r="464" spans="4:8" x14ac:dyDescent="0.25">
      <c r="D464" s="8"/>
      <c r="E464" s="8"/>
      <c r="F464" s="7"/>
      <c r="G464" s="8"/>
      <c r="H464" s="9"/>
    </row>
    <row r="465" spans="4:8" x14ac:dyDescent="0.25">
      <c r="D465" s="8"/>
      <c r="E465" s="8"/>
      <c r="F465" s="7"/>
      <c r="G465" s="8"/>
      <c r="H465" s="9"/>
    </row>
    <row r="466" spans="4:8" x14ac:dyDescent="0.25">
      <c r="D466" s="8"/>
      <c r="E466" s="8"/>
      <c r="F466" s="7"/>
      <c r="G466" s="8"/>
      <c r="H466" s="9"/>
    </row>
    <row r="467" spans="4:8" x14ac:dyDescent="0.25">
      <c r="D467" s="8"/>
      <c r="E467" s="8"/>
      <c r="F467" s="7"/>
      <c r="G467" s="8"/>
      <c r="H467" s="9"/>
    </row>
    <row r="468" spans="4:8" x14ac:dyDescent="0.25">
      <c r="D468" s="8"/>
      <c r="E468" s="8"/>
      <c r="F468" s="7"/>
      <c r="G468" s="8"/>
      <c r="H468" s="9"/>
    </row>
    <row r="469" spans="4:8" x14ac:dyDescent="0.25">
      <c r="D469" s="8"/>
      <c r="E469" s="8"/>
      <c r="F469" s="7"/>
      <c r="G469" s="8"/>
      <c r="H469" s="9"/>
    </row>
    <row r="470" spans="4:8" x14ac:dyDescent="0.25">
      <c r="D470" s="8"/>
      <c r="E470" s="8"/>
      <c r="F470" s="7"/>
      <c r="G470" s="8"/>
      <c r="H470" s="9"/>
    </row>
    <row r="471" spans="4:8" x14ac:dyDescent="0.25">
      <c r="D471" s="8"/>
      <c r="E471" s="8"/>
      <c r="F471" s="7"/>
      <c r="G471" s="8"/>
      <c r="H471" s="9"/>
    </row>
    <row r="472" spans="4:8" x14ac:dyDescent="0.25">
      <c r="D472" s="8"/>
      <c r="E472" s="8"/>
      <c r="F472" s="7"/>
      <c r="G472" s="8"/>
      <c r="H472" s="9"/>
    </row>
    <row r="473" spans="4:8" x14ac:dyDescent="0.25">
      <c r="D473" s="8"/>
      <c r="E473" s="8"/>
      <c r="F473" s="7"/>
      <c r="G473" s="8"/>
      <c r="H473" s="9"/>
    </row>
    <row r="474" spans="4:8" x14ac:dyDescent="0.25">
      <c r="D474" s="8"/>
      <c r="E474" s="8"/>
      <c r="F474" s="7"/>
      <c r="G474" s="8"/>
      <c r="H474" s="9"/>
    </row>
    <row r="475" spans="4:8" x14ac:dyDescent="0.25">
      <c r="D475" s="8"/>
      <c r="E475" s="8"/>
      <c r="F475" s="7"/>
      <c r="G475" s="8"/>
      <c r="H475" s="9"/>
    </row>
    <row r="476" spans="4:8" x14ac:dyDescent="0.25">
      <c r="D476" s="8"/>
      <c r="E476" s="8"/>
      <c r="F476" s="7"/>
      <c r="G476" s="8"/>
      <c r="H476" s="9"/>
    </row>
    <row r="477" spans="4:8" x14ac:dyDescent="0.25">
      <c r="D477" s="8"/>
      <c r="E477" s="8"/>
      <c r="F477" s="7"/>
      <c r="G477" s="8"/>
      <c r="H477" s="9"/>
    </row>
    <row r="478" spans="4:8" x14ac:dyDescent="0.25">
      <c r="D478" s="8"/>
      <c r="E478" s="8"/>
      <c r="F478" s="7"/>
      <c r="G478" s="8"/>
      <c r="H478" s="9"/>
    </row>
    <row r="479" spans="4:8" x14ac:dyDescent="0.25">
      <c r="D479" s="8"/>
      <c r="E479" s="8"/>
      <c r="F479" s="7"/>
      <c r="G479" s="8"/>
      <c r="H479" s="9"/>
    </row>
    <row r="480" spans="4:8" x14ac:dyDescent="0.25">
      <c r="D480" s="8"/>
      <c r="E480" s="8"/>
      <c r="F480" s="7"/>
      <c r="G480" s="8"/>
      <c r="H480" s="9"/>
    </row>
    <row r="481" spans="4:8" x14ac:dyDescent="0.25">
      <c r="D481" s="8"/>
      <c r="E481" s="8"/>
      <c r="F481" s="7"/>
      <c r="G481" s="8"/>
      <c r="H481" s="9"/>
    </row>
    <row r="482" spans="4:8" x14ac:dyDescent="0.25">
      <c r="D482" s="8"/>
      <c r="E482" s="8"/>
      <c r="F482" s="7"/>
      <c r="G482" s="8"/>
      <c r="H482" s="9"/>
    </row>
    <row r="483" spans="4:8" x14ac:dyDescent="0.25">
      <c r="D483" s="8"/>
      <c r="E483" s="8"/>
      <c r="F483" s="7"/>
      <c r="G483" s="8"/>
      <c r="H483" s="9"/>
    </row>
    <row r="484" spans="4:8" x14ac:dyDescent="0.25">
      <c r="D484" s="8"/>
      <c r="E484" s="8"/>
      <c r="F484" s="7"/>
      <c r="G484" s="8"/>
      <c r="H484" s="9"/>
    </row>
    <row r="485" spans="4:8" x14ac:dyDescent="0.25">
      <c r="D485" s="8"/>
      <c r="E485" s="8"/>
      <c r="F485" s="7"/>
      <c r="G485" s="8"/>
      <c r="H485" s="9"/>
    </row>
    <row r="486" spans="4:8" x14ac:dyDescent="0.25">
      <c r="D486" s="8"/>
      <c r="E486" s="8"/>
      <c r="F486" s="7"/>
      <c r="G486" s="8"/>
      <c r="H486" s="9"/>
    </row>
    <row r="487" spans="4:8" x14ac:dyDescent="0.25">
      <c r="D487" s="8"/>
      <c r="E487" s="8"/>
      <c r="F487" s="7"/>
      <c r="G487" s="8"/>
      <c r="H487" s="9"/>
    </row>
    <row r="488" spans="4:8" x14ac:dyDescent="0.25">
      <c r="D488" s="8"/>
      <c r="E488" s="8"/>
      <c r="F488" s="7"/>
      <c r="G488" s="8"/>
      <c r="H488" s="9"/>
    </row>
    <row r="489" spans="4:8" x14ac:dyDescent="0.25">
      <c r="D489" s="8"/>
      <c r="E489" s="8"/>
      <c r="F489" s="7"/>
      <c r="G489" s="8"/>
      <c r="H489" s="9"/>
    </row>
    <row r="490" spans="4:8" x14ac:dyDescent="0.25">
      <c r="D490" s="8"/>
      <c r="E490" s="8"/>
      <c r="F490" s="7"/>
      <c r="G490" s="8"/>
      <c r="H490" s="9"/>
    </row>
    <row r="491" spans="4:8" x14ac:dyDescent="0.25">
      <c r="D491" s="8"/>
      <c r="E491" s="8"/>
      <c r="F491" s="7"/>
      <c r="G491" s="8"/>
      <c r="H491" s="9"/>
    </row>
    <row r="492" spans="4:8" x14ac:dyDescent="0.25">
      <c r="D492" s="8"/>
      <c r="E492" s="8"/>
      <c r="F492" s="7"/>
      <c r="G492" s="8"/>
      <c r="H492" s="9"/>
    </row>
    <row r="493" spans="4:8" x14ac:dyDescent="0.25">
      <c r="D493" s="8"/>
      <c r="E493" s="8"/>
      <c r="F493" s="7"/>
      <c r="G493" s="8"/>
      <c r="H493" s="9"/>
    </row>
    <row r="494" spans="4:8" x14ac:dyDescent="0.25">
      <c r="D494" s="8"/>
      <c r="E494" s="8"/>
      <c r="F494" s="7"/>
      <c r="G494" s="8"/>
      <c r="H494" s="9"/>
    </row>
    <row r="495" spans="4:8" x14ac:dyDescent="0.25">
      <c r="D495" s="8"/>
      <c r="E495" s="8"/>
      <c r="F495" s="7"/>
      <c r="G495" s="8"/>
      <c r="H495" s="9"/>
    </row>
    <row r="496" spans="4:8" x14ac:dyDescent="0.25">
      <c r="D496" s="8"/>
      <c r="E496" s="8"/>
      <c r="F496" s="7"/>
      <c r="G496" s="8"/>
      <c r="H496" s="9"/>
    </row>
    <row r="497" spans="4:8" x14ac:dyDescent="0.25">
      <c r="D497" s="8"/>
      <c r="E497" s="8"/>
      <c r="F497" s="7"/>
      <c r="G497" s="8"/>
      <c r="H497" s="9"/>
    </row>
    <row r="498" spans="4:8" x14ac:dyDescent="0.25">
      <c r="D498" s="8"/>
      <c r="E498" s="8"/>
      <c r="F498" s="7"/>
      <c r="G498" s="8"/>
      <c r="H498" s="9"/>
    </row>
    <row r="499" spans="4:8" x14ac:dyDescent="0.25">
      <c r="D499" s="8"/>
      <c r="E499" s="8"/>
      <c r="F499" s="7"/>
      <c r="G499" s="8"/>
      <c r="H499" s="9"/>
    </row>
    <row r="500" spans="4:8" x14ac:dyDescent="0.25">
      <c r="D500" s="8"/>
      <c r="E500" s="8"/>
      <c r="F500" s="7"/>
      <c r="G500" s="8"/>
      <c r="H500" s="9"/>
    </row>
    <row r="501" spans="4:8" x14ac:dyDescent="0.25">
      <c r="D501" s="8"/>
      <c r="E501" s="8"/>
      <c r="F501" s="7"/>
      <c r="G501" s="8"/>
      <c r="H501" s="9"/>
    </row>
    <row r="502" spans="4:8" x14ac:dyDescent="0.25">
      <c r="D502" s="8"/>
      <c r="E502" s="8"/>
      <c r="F502" s="7"/>
      <c r="G502" s="8"/>
      <c r="H502" s="9"/>
    </row>
    <row r="503" spans="4:8" x14ac:dyDescent="0.25">
      <c r="D503" s="8"/>
      <c r="E503" s="8"/>
      <c r="F503" s="7"/>
      <c r="G503" s="8"/>
      <c r="H503" s="9"/>
    </row>
    <row r="504" spans="4:8" x14ac:dyDescent="0.25">
      <c r="D504" s="8"/>
      <c r="E504" s="8"/>
      <c r="F504" s="7"/>
      <c r="G504" s="8"/>
      <c r="H504" s="9"/>
    </row>
    <row r="505" spans="4:8" x14ac:dyDescent="0.25">
      <c r="D505" s="8"/>
      <c r="E505" s="8"/>
      <c r="F505" s="7"/>
      <c r="G505" s="8"/>
      <c r="H505" s="9"/>
    </row>
    <row r="506" spans="4:8" x14ac:dyDescent="0.25">
      <c r="D506" s="8"/>
      <c r="E506" s="8"/>
      <c r="F506" s="7"/>
      <c r="G506" s="8"/>
      <c r="H506" s="9"/>
    </row>
    <row r="507" spans="4:8" x14ac:dyDescent="0.25">
      <c r="D507" s="8"/>
      <c r="E507" s="8"/>
      <c r="F507" s="7"/>
      <c r="G507" s="8"/>
      <c r="H507" s="9"/>
    </row>
    <row r="508" spans="4:8" x14ac:dyDescent="0.25">
      <c r="D508" s="8"/>
      <c r="E508" s="8"/>
      <c r="F508" s="7"/>
      <c r="G508" s="8"/>
      <c r="H508" s="9"/>
    </row>
    <row r="509" spans="4:8" x14ac:dyDescent="0.25">
      <c r="D509" s="8"/>
      <c r="E509" s="8"/>
      <c r="F509" s="7"/>
      <c r="G509" s="8"/>
      <c r="H509" s="9"/>
    </row>
    <row r="510" spans="4:8" x14ac:dyDescent="0.25">
      <c r="D510" s="8"/>
      <c r="E510" s="8"/>
      <c r="F510" s="7"/>
      <c r="G510" s="8"/>
      <c r="H510" s="9"/>
    </row>
    <row r="511" spans="4:8" x14ac:dyDescent="0.25">
      <c r="D511" s="8"/>
      <c r="E511" s="8"/>
      <c r="F511" s="7"/>
      <c r="G511" s="8"/>
      <c r="H511" s="9"/>
    </row>
    <row r="512" spans="4:8" x14ac:dyDescent="0.25">
      <c r="D512" s="8"/>
      <c r="E512" s="8"/>
      <c r="F512" s="7"/>
      <c r="G512" s="8"/>
      <c r="H512" s="9"/>
    </row>
    <row r="513" spans="4:8" x14ac:dyDescent="0.25">
      <c r="D513" s="8"/>
      <c r="E513" s="8"/>
      <c r="F513" s="7"/>
      <c r="G513" s="8"/>
      <c r="H513" s="9"/>
    </row>
    <row r="514" spans="4:8" x14ac:dyDescent="0.25">
      <c r="D514" s="8"/>
      <c r="E514" s="8"/>
      <c r="F514" s="7"/>
      <c r="G514" s="8"/>
      <c r="H514" s="9"/>
    </row>
    <row r="515" spans="4:8" x14ac:dyDescent="0.25">
      <c r="D515" s="8"/>
      <c r="E515" s="8"/>
      <c r="F515" s="7"/>
      <c r="G515" s="8"/>
      <c r="H515" s="9"/>
    </row>
    <row r="516" spans="4:8" x14ac:dyDescent="0.25">
      <c r="D516" s="8"/>
      <c r="E516" s="8"/>
      <c r="F516" s="7"/>
      <c r="G516" s="8"/>
      <c r="H516" s="9"/>
    </row>
    <row r="517" spans="4:8" x14ac:dyDescent="0.25">
      <c r="D517" s="8"/>
      <c r="E517" s="8"/>
      <c r="F517" s="7"/>
      <c r="G517" s="8"/>
      <c r="H517" s="9"/>
    </row>
    <row r="518" spans="4:8" x14ac:dyDescent="0.25">
      <c r="D518" s="8"/>
      <c r="E518" s="8"/>
      <c r="F518" s="7"/>
      <c r="G518" s="8"/>
      <c r="H518" s="9"/>
    </row>
    <row r="519" spans="4:8" x14ac:dyDescent="0.25">
      <c r="D519" s="8"/>
      <c r="E519" s="8"/>
      <c r="F519" s="7"/>
      <c r="G519" s="8"/>
      <c r="H519" s="9"/>
    </row>
    <row r="520" spans="4:8" x14ac:dyDescent="0.25">
      <c r="D520" s="8"/>
      <c r="E520" s="8"/>
      <c r="F520" s="7"/>
      <c r="G520" s="8"/>
      <c r="H520" s="9"/>
    </row>
    <row r="521" spans="4:8" x14ac:dyDescent="0.25">
      <c r="D521" s="8"/>
      <c r="E521" s="8"/>
      <c r="F521" s="7"/>
      <c r="G521" s="8"/>
      <c r="H521" s="9"/>
    </row>
    <row r="522" spans="4:8" x14ac:dyDescent="0.25">
      <c r="D522" s="8"/>
      <c r="E522" s="8"/>
      <c r="F522" s="7"/>
      <c r="G522" s="8"/>
      <c r="H522" s="9"/>
    </row>
    <row r="523" spans="4:8" x14ac:dyDescent="0.25">
      <c r="D523" s="8"/>
      <c r="E523" s="8"/>
      <c r="F523" s="7"/>
      <c r="G523" s="8"/>
      <c r="H523" s="9"/>
    </row>
    <row r="524" spans="4:8" x14ac:dyDescent="0.25">
      <c r="D524" s="8"/>
      <c r="E524" s="8"/>
      <c r="F524" s="7"/>
      <c r="G524" s="8"/>
      <c r="H524" s="9"/>
    </row>
    <row r="525" spans="4:8" x14ac:dyDescent="0.25">
      <c r="D525" s="8"/>
      <c r="E525" s="8"/>
      <c r="F525" s="7"/>
      <c r="G525" s="8"/>
      <c r="H525" s="9"/>
    </row>
    <row r="526" spans="4:8" x14ac:dyDescent="0.25">
      <c r="D526" s="8"/>
      <c r="E526" s="8"/>
      <c r="F526" s="7"/>
      <c r="G526" s="8"/>
      <c r="H526" s="9"/>
    </row>
    <row r="527" spans="4:8" x14ac:dyDescent="0.25">
      <c r="D527" s="8"/>
      <c r="E527" s="8"/>
      <c r="F527" s="7"/>
      <c r="G527" s="8"/>
      <c r="H527" s="9"/>
    </row>
    <row r="528" spans="4:8" x14ac:dyDescent="0.25">
      <c r="D528" s="8"/>
      <c r="E528" s="8"/>
      <c r="F528" s="7"/>
      <c r="G528" s="8"/>
      <c r="H528" s="9"/>
    </row>
    <row r="529" spans="4:8" x14ac:dyDescent="0.25">
      <c r="D529" s="8"/>
      <c r="E529" s="8"/>
      <c r="F529" s="7"/>
      <c r="G529" s="8"/>
      <c r="H529" s="9"/>
    </row>
    <row r="530" spans="4:8" x14ac:dyDescent="0.25">
      <c r="D530" s="8"/>
      <c r="E530" s="8"/>
      <c r="F530" s="7"/>
      <c r="G530" s="8"/>
      <c r="H530" s="9"/>
    </row>
    <row r="531" spans="4:8" x14ac:dyDescent="0.25">
      <c r="D531" s="8"/>
      <c r="E531" s="8"/>
      <c r="F531" s="7"/>
      <c r="G531" s="8"/>
      <c r="H531" s="9"/>
    </row>
    <row r="532" spans="4:8" x14ac:dyDescent="0.25">
      <c r="D532" s="8"/>
      <c r="E532" s="8"/>
      <c r="F532" s="7"/>
      <c r="G532" s="8"/>
      <c r="H532" s="9"/>
    </row>
    <row r="533" spans="4:8" x14ac:dyDescent="0.25">
      <c r="D533" s="8"/>
      <c r="E533" s="8"/>
      <c r="F533" s="7"/>
      <c r="G533" s="8"/>
      <c r="H533" s="9"/>
    </row>
    <row r="534" spans="4:8" x14ac:dyDescent="0.25">
      <c r="D534" s="8"/>
      <c r="E534" s="8"/>
      <c r="F534" s="7"/>
      <c r="G534" s="8"/>
      <c r="H534" s="9"/>
    </row>
    <row r="535" spans="4:8" x14ac:dyDescent="0.25">
      <c r="D535" s="8"/>
      <c r="E535" s="8"/>
      <c r="F535" s="7"/>
      <c r="G535" s="8"/>
      <c r="H535" s="9"/>
    </row>
    <row r="536" spans="4:8" x14ac:dyDescent="0.25">
      <c r="D536" s="8"/>
      <c r="E536" s="8"/>
      <c r="F536" s="7"/>
      <c r="G536" s="8"/>
      <c r="H536" s="9"/>
    </row>
    <row r="537" spans="4:8" x14ac:dyDescent="0.25">
      <c r="D537" s="8"/>
      <c r="E537" s="8"/>
      <c r="F537" s="7"/>
      <c r="G537" s="8"/>
      <c r="H537" s="9"/>
    </row>
    <row r="538" spans="4:8" x14ac:dyDescent="0.25">
      <c r="D538" s="8"/>
      <c r="E538" s="8"/>
      <c r="F538" s="7"/>
      <c r="G538" s="8"/>
      <c r="H538" s="9"/>
    </row>
    <row r="539" spans="4:8" x14ac:dyDescent="0.25">
      <c r="D539" s="8"/>
      <c r="E539" s="8"/>
      <c r="F539" s="7"/>
      <c r="G539" s="8"/>
      <c r="H539" s="9"/>
    </row>
    <row r="540" spans="4:8" x14ac:dyDescent="0.25">
      <c r="D540" s="8"/>
      <c r="E540" s="8"/>
      <c r="F540" s="7"/>
      <c r="G540" s="8"/>
      <c r="H540" s="9"/>
    </row>
    <row r="541" spans="4:8" x14ac:dyDescent="0.25">
      <c r="D541" s="8"/>
      <c r="E541" s="8"/>
      <c r="F541" s="7"/>
      <c r="G541" s="8"/>
      <c r="H541" s="9"/>
    </row>
    <row r="542" spans="4:8" x14ac:dyDescent="0.25">
      <c r="D542" s="8"/>
      <c r="E542" s="8"/>
      <c r="F542" s="7"/>
      <c r="G542" s="8"/>
      <c r="H542" s="9"/>
    </row>
    <row r="543" spans="4:8" x14ac:dyDescent="0.25">
      <c r="D543" s="8"/>
      <c r="E543" s="8"/>
      <c r="F543" s="7"/>
      <c r="G543" s="8"/>
      <c r="H543" s="9"/>
    </row>
    <row r="544" spans="4:8" x14ac:dyDescent="0.25">
      <c r="D544" s="8"/>
      <c r="E544" s="8"/>
      <c r="F544" s="7"/>
      <c r="G544" s="8"/>
      <c r="H544" s="9"/>
    </row>
    <row r="545" spans="4:8" x14ac:dyDescent="0.25">
      <c r="D545" s="8"/>
      <c r="E545" s="8"/>
      <c r="F545" s="7"/>
      <c r="G545" s="8"/>
      <c r="H545" s="9"/>
    </row>
    <row r="546" spans="4:8" x14ac:dyDescent="0.25">
      <c r="D546" s="8"/>
      <c r="E546" s="8"/>
      <c r="F546" s="7"/>
      <c r="G546" s="8"/>
      <c r="H546" s="9"/>
    </row>
    <row r="547" spans="4:8" x14ac:dyDescent="0.25">
      <c r="D547" s="8"/>
      <c r="E547" s="8"/>
      <c r="F547" s="7"/>
      <c r="G547" s="8"/>
      <c r="H547" s="9"/>
    </row>
    <row r="548" spans="4:8" x14ac:dyDescent="0.25">
      <c r="D548" s="8"/>
      <c r="E548" s="8"/>
      <c r="F548" s="7"/>
      <c r="G548" s="8"/>
      <c r="H548" s="9"/>
    </row>
    <row r="549" spans="4:8" x14ac:dyDescent="0.25">
      <c r="D549" s="8"/>
      <c r="E549" s="8"/>
      <c r="F549" s="7"/>
      <c r="G549" s="8"/>
      <c r="H549" s="9"/>
    </row>
    <row r="550" spans="4:8" x14ac:dyDescent="0.25">
      <c r="D550" s="8"/>
      <c r="E550" s="8"/>
      <c r="F550" s="7"/>
      <c r="G550" s="8"/>
      <c r="H550" s="9"/>
    </row>
    <row r="551" spans="4:8" x14ac:dyDescent="0.25">
      <c r="D551" s="8"/>
      <c r="E551" s="8"/>
      <c r="F551" s="7"/>
      <c r="G551" s="8"/>
      <c r="H551" s="9"/>
    </row>
    <row r="552" spans="4:8" x14ac:dyDescent="0.25">
      <c r="D552" s="8"/>
      <c r="E552" s="8"/>
      <c r="F552" s="7"/>
      <c r="G552" s="8"/>
      <c r="H552" s="9"/>
    </row>
    <row r="553" spans="4:8" x14ac:dyDescent="0.25">
      <c r="D553" s="8"/>
      <c r="E553" s="8"/>
      <c r="F553" s="7"/>
      <c r="G553" s="8"/>
      <c r="H553" s="9"/>
    </row>
    <row r="554" spans="4:8" x14ac:dyDescent="0.25">
      <c r="D554" s="8"/>
      <c r="E554" s="8"/>
      <c r="F554" s="7"/>
      <c r="G554" s="8"/>
      <c r="H554" s="9"/>
    </row>
    <row r="555" spans="4:8" x14ac:dyDescent="0.25">
      <c r="D555" s="8"/>
      <c r="E555" s="8"/>
      <c r="F555" s="7"/>
      <c r="G555" s="8"/>
      <c r="H555" s="9"/>
    </row>
    <row r="556" spans="4:8" x14ac:dyDescent="0.25">
      <c r="D556" s="8"/>
      <c r="E556" s="8"/>
      <c r="F556" s="7"/>
      <c r="G556" s="8"/>
      <c r="H556" s="9"/>
    </row>
    <row r="557" spans="4:8" x14ac:dyDescent="0.25">
      <c r="D557" s="8"/>
      <c r="E557" s="8"/>
      <c r="F557" s="7"/>
      <c r="G557" s="8"/>
      <c r="H557" s="9"/>
    </row>
    <row r="558" spans="4:8" x14ac:dyDescent="0.25">
      <c r="D558" s="8"/>
      <c r="E558" s="8"/>
      <c r="F558" s="7"/>
      <c r="G558" s="8"/>
      <c r="H558" s="9"/>
    </row>
    <row r="559" spans="4:8" x14ac:dyDescent="0.25">
      <c r="D559" s="8"/>
      <c r="E559" s="8"/>
      <c r="F559" s="7"/>
      <c r="G559" s="8"/>
      <c r="H559" s="9"/>
    </row>
    <row r="560" spans="4:8" x14ac:dyDescent="0.25">
      <c r="D560" s="8"/>
      <c r="E560" s="8"/>
      <c r="F560" s="7"/>
      <c r="G560" s="8"/>
      <c r="H560" s="9"/>
    </row>
    <row r="561" spans="4:8" x14ac:dyDescent="0.25">
      <c r="D561" s="8"/>
      <c r="E561" s="8"/>
      <c r="F561" s="7"/>
      <c r="G561" s="8"/>
      <c r="H561" s="9"/>
    </row>
    <row r="562" spans="4:8" x14ac:dyDescent="0.25">
      <c r="D562" s="8"/>
      <c r="E562" s="8"/>
      <c r="F562" s="7"/>
      <c r="G562" s="8"/>
      <c r="H562" s="9"/>
    </row>
    <row r="563" spans="4:8" x14ac:dyDescent="0.25">
      <c r="D563" s="8"/>
      <c r="E563" s="8"/>
      <c r="F563" s="7"/>
      <c r="G563" s="8"/>
      <c r="H563" s="9"/>
    </row>
  </sheetData>
  <mergeCells count="2">
    <mergeCell ref="G1:H1"/>
    <mergeCell ref="G13:I13"/>
  </mergeCells>
  <pageMargins left="0.8" right="0.45" top="0.6" bottom="0.5" header="0.4" footer="0.3"/>
  <pageSetup scale="88" orientation="portrait" r:id="rId1"/>
  <headerFooter>
    <oddFooter>&amp;L&amp;"-,Bold"&amp;10&amp;F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workbookViewId="0">
      <selection activeCell="C26" sqref="C26"/>
    </sheetView>
  </sheetViews>
  <sheetFormatPr defaultRowHeight="15" x14ac:dyDescent="0.25"/>
  <cols>
    <col min="1" max="1" width="4.28515625" style="389" customWidth="1"/>
    <col min="2" max="2" width="3.85546875" style="383" customWidth="1"/>
    <col min="3" max="3" width="80.28515625" customWidth="1"/>
  </cols>
  <sheetData>
    <row r="1" spans="1:3" ht="21" customHeight="1" x14ac:dyDescent="0.35">
      <c r="C1" s="387" t="s">
        <v>330</v>
      </c>
    </row>
    <row r="2" spans="1:3" ht="5.45" customHeight="1" x14ac:dyDescent="0.25"/>
    <row r="3" spans="1:3" ht="15.75" x14ac:dyDescent="0.25">
      <c r="A3" s="389">
        <v>26</v>
      </c>
      <c r="B3" s="388" t="s">
        <v>322</v>
      </c>
    </row>
    <row r="4" spans="1:3" ht="15.75" x14ac:dyDescent="0.25">
      <c r="B4" s="388" t="s">
        <v>303</v>
      </c>
    </row>
    <row r="5" spans="1:3" ht="15.75" x14ac:dyDescent="0.25">
      <c r="B5" s="388" t="s">
        <v>304</v>
      </c>
    </row>
    <row r="6" spans="1:3" ht="15.75" x14ac:dyDescent="0.25">
      <c r="B6" s="388" t="s">
        <v>305</v>
      </c>
    </row>
    <row r="7" spans="1:3" ht="15.75" x14ac:dyDescent="0.25">
      <c r="B7" s="383" t="s">
        <v>5</v>
      </c>
      <c r="C7" s="388" t="s">
        <v>402</v>
      </c>
    </row>
    <row r="8" spans="1:3" ht="15.75" x14ac:dyDescent="0.25">
      <c r="B8" s="383" t="s">
        <v>31</v>
      </c>
      <c r="C8" s="388" t="s">
        <v>323</v>
      </c>
    </row>
    <row r="9" spans="1:3" ht="15.75" x14ac:dyDescent="0.25">
      <c r="C9" s="388" t="s">
        <v>339</v>
      </c>
    </row>
    <row r="10" spans="1:3" ht="15.75" x14ac:dyDescent="0.25">
      <c r="C10" s="388" t="s">
        <v>340</v>
      </c>
    </row>
    <row r="11" spans="1:3" ht="15.75" x14ac:dyDescent="0.25">
      <c r="B11" s="383" t="s">
        <v>42</v>
      </c>
      <c r="C11" s="388" t="s">
        <v>324</v>
      </c>
    </row>
    <row r="12" spans="1:3" ht="15.75" x14ac:dyDescent="0.25">
      <c r="C12" s="388" t="s">
        <v>306</v>
      </c>
    </row>
    <row r="13" spans="1:3" ht="15.75" x14ac:dyDescent="0.25">
      <c r="C13" s="380"/>
    </row>
    <row r="14" spans="1:3" ht="15.75" x14ac:dyDescent="0.25">
      <c r="A14" s="389">
        <v>34</v>
      </c>
      <c r="B14" s="388" t="s">
        <v>325</v>
      </c>
    </row>
    <row r="15" spans="1:3" ht="15.75" x14ac:dyDescent="0.25">
      <c r="B15" s="388" t="s">
        <v>307</v>
      </c>
    </row>
    <row r="16" spans="1:3" ht="15.75" x14ac:dyDescent="0.25">
      <c r="B16" s="388" t="s">
        <v>308</v>
      </c>
    </row>
    <row r="17" spans="1:3" ht="15.75" x14ac:dyDescent="0.25">
      <c r="B17" s="388" t="s">
        <v>309</v>
      </c>
    </row>
    <row r="18" spans="1:3" ht="15.75" x14ac:dyDescent="0.25">
      <c r="B18" s="388" t="s">
        <v>310</v>
      </c>
    </row>
    <row r="19" spans="1:3" ht="15.75" x14ac:dyDescent="0.25">
      <c r="B19" s="388" t="s">
        <v>311</v>
      </c>
    </row>
    <row r="20" spans="1:3" ht="15.75" x14ac:dyDescent="0.25">
      <c r="B20" s="383" t="s">
        <v>5</v>
      </c>
      <c r="C20" s="382" t="s">
        <v>326</v>
      </c>
    </row>
    <row r="21" spans="1:3" ht="15.75" x14ac:dyDescent="0.25">
      <c r="B21" s="383" t="s">
        <v>31</v>
      </c>
      <c r="C21" s="382" t="s">
        <v>327</v>
      </c>
    </row>
    <row r="22" spans="1:3" ht="15.75" x14ac:dyDescent="0.25">
      <c r="C22" s="382" t="s">
        <v>312</v>
      </c>
    </row>
    <row r="23" spans="1:3" ht="15.75" x14ac:dyDescent="0.25">
      <c r="C23" s="382" t="s">
        <v>329</v>
      </c>
    </row>
    <row r="24" spans="1:3" ht="15.75" x14ac:dyDescent="0.25">
      <c r="B24" s="383" t="s">
        <v>42</v>
      </c>
      <c r="C24" s="382" t="s">
        <v>328</v>
      </c>
    </row>
    <row r="25" spans="1:3" ht="15.75" x14ac:dyDescent="0.25">
      <c r="C25" s="382" t="s">
        <v>403</v>
      </c>
    </row>
    <row r="26" spans="1:3" ht="15.75" x14ac:dyDescent="0.25">
      <c r="C26" s="381"/>
    </row>
    <row r="27" spans="1:3" ht="15.75" x14ac:dyDescent="0.25">
      <c r="A27" s="389">
        <v>43</v>
      </c>
      <c r="B27" s="388" t="s">
        <v>313</v>
      </c>
    </row>
    <row r="28" spans="1:3" ht="15.75" x14ac:dyDescent="0.25">
      <c r="B28" s="388" t="s">
        <v>314</v>
      </c>
    </row>
    <row r="29" spans="1:3" ht="15.75" x14ac:dyDescent="0.25">
      <c r="B29" s="383" t="s">
        <v>5</v>
      </c>
      <c r="C29" s="388" t="s">
        <v>336</v>
      </c>
    </row>
    <row r="30" spans="1:3" ht="15.75" x14ac:dyDescent="0.25">
      <c r="B30" s="383" t="s">
        <v>31</v>
      </c>
      <c r="C30" s="388" t="s">
        <v>337</v>
      </c>
    </row>
    <row r="31" spans="1:3" ht="15.75" x14ac:dyDescent="0.25">
      <c r="C31" s="388" t="s">
        <v>315</v>
      </c>
    </row>
    <row r="32" spans="1:3" ht="15.75" x14ac:dyDescent="0.25">
      <c r="B32" s="383" t="s">
        <v>42</v>
      </c>
      <c r="C32" s="388" t="s">
        <v>338</v>
      </c>
    </row>
    <row r="33" spans="1:3" ht="15.75" x14ac:dyDescent="0.25">
      <c r="C33" s="388" t="s">
        <v>316</v>
      </c>
    </row>
    <row r="34" spans="1:3" ht="15.75" x14ac:dyDescent="0.25">
      <c r="C34" s="380"/>
    </row>
    <row r="35" spans="1:3" ht="15.75" x14ac:dyDescent="0.25">
      <c r="A35" s="389">
        <v>45</v>
      </c>
      <c r="B35" s="388" t="s">
        <v>331</v>
      </c>
    </row>
    <row r="36" spans="1:3" ht="15.75" x14ac:dyDescent="0.25">
      <c r="B36" s="388" t="s">
        <v>317</v>
      </c>
    </row>
    <row r="37" spans="1:3" ht="15.75" x14ac:dyDescent="0.25">
      <c r="B37" s="388" t="s">
        <v>318</v>
      </c>
    </row>
    <row r="38" spans="1:3" ht="15.75" x14ac:dyDescent="0.25">
      <c r="B38" s="388" t="s">
        <v>319</v>
      </c>
    </row>
    <row r="39" spans="1:3" ht="15.75" x14ac:dyDescent="0.25">
      <c r="B39" s="383" t="s">
        <v>5</v>
      </c>
      <c r="C39" s="388" t="s">
        <v>332</v>
      </c>
    </row>
    <row r="40" spans="1:3" ht="15.75" x14ac:dyDescent="0.25">
      <c r="B40" s="383" t="s">
        <v>31</v>
      </c>
      <c r="C40" s="388" t="s">
        <v>333</v>
      </c>
    </row>
    <row r="41" spans="1:3" ht="15.75" x14ac:dyDescent="0.25">
      <c r="C41" s="388" t="s">
        <v>334</v>
      </c>
    </row>
    <row r="42" spans="1:3" ht="15.75" x14ac:dyDescent="0.25">
      <c r="B42" s="383" t="s">
        <v>42</v>
      </c>
      <c r="C42" s="388" t="s">
        <v>335</v>
      </c>
    </row>
    <row r="43" spans="1:3" ht="15.75" x14ac:dyDescent="0.25">
      <c r="C43" s="379" t="s">
        <v>320</v>
      </c>
    </row>
    <row r="44" spans="1:3" ht="15.75" x14ac:dyDescent="0.25">
      <c r="C44" s="379" t="s">
        <v>321</v>
      </c>
    </row>
  </sheetData>
  <pageMargins left="0.7" right="0.7" top="0.6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4"/>
  <sheetViews>
    <sheetView showGridLines="0" topLeftCell="A16" zoomScale="190" zoomScaleNormal="190" workbookViewId="0">
      <selection activeCell="C39" sqref="C39"/>
    </sheetView>
  </sheetViews>
  <sheetFormatPr defaultColWidth="9.140625" defaultRowHeight="12.75" x14ac:dyDescent="0.2"/>
  <cols>
    <col min="1" max="1" width="1" style="407" customWidth="1"/>
    <col min="2" max="2" width="7" style="288" customWidth="1"/>
    <col min="3" max="3" width="10" style="408" customWidth="1"/>
    <col min="4" max="4" width="11.7109375" style="408" customWidth="1"/>
    <col min="5" max="5" width="9.42578125" style="408" customWidth="1"/>
    <col min="6" max="6" width="11.7109375" style="408" customWidth="1"/>
    <col min="7" max="7" width="10.140625" style="407" customWidth="1"/>
    <col min="8" max="8" width="11.42578125" style="407" customWidth="1"/>
    <col min="9" max="10" width="11.28515625" style="407" customWidth="1"/>
    <col min="11" max="16384" width="9.140625" style="407"/>
  </cols>
  <sheetData>
    <row r="1" spans="2:10" s="565" customFormat="1" ht="13.9" customHeight="1" thickBot="1" x14ac:dyDescent="0.3">
      <c r="B1" s="572" t="s">
        <v>164</v>
      </c>
      <c r="C1" s="571"/>
      <c r="D1" s="571"/>
      <c r="E1" s="571"/>
      <c r="F1" s="570"/>
      <c r="G1" s="569" t="s">
        <v>166</v>
      </c>
      <c r="H1" s="568" t="s">
        <v>8</v>
      </c>
      <c r="I1" s="567" t="s">
        <v>399</v>
      </c>
      <c r="J1" s="566" t="s">
        <v>168</v>
      </c>
    </row>
    <row r="2" spans="2:10" ht="20.25" x14ac:dyDescent="0.3">
      <c r="B2" s="213">
        <v>61</v>
      </c>
      <c r="C2" s="232" t="s">
        <v>8</v>
      </c>
      <c r="D2" s="232"/>
      <c r="E2" s="232"/>
      <c r="F2" s="214"/>
      <c r="G2" s="564"/>
      <c r="H2" s="217"/>
      <c r="I2" s="563"/>
      <c r="J2" s="562"/>
    </row>
    <row r="3" spans="2:10" x14ac:dyDescent="0.2">
      <c r="B3" s="494"/>
      <c r="C3" s="561"/>
      <c r="D3" s="479"/>
      <c r="E3" s="479"/>
      <c r="F3" s="479"/>
      <c r="G3" s="557"/>
      <c r="H3" s="560"/>
      <c r="I3" s="559"/>
      <c r="J3" s="555"/>
    </row>
    <row r="4" spans="2:10" x14ac:dyDescent="0.2">
      <c r="B4" s="220"/>
      <c r="C4" s="479"/>
      <c r="D4" s="479"/>
      <c r="E4" s="479"/>
      <c r="F4" s="479"/>
      <c r="G4" s="557"/>
      <c r="H4" s="560"/>
      <c r="I4" s="559"/>
      <c r="J4" s="555"/>
    </row>
    <row r="5" spans="2:10" ht="15.75" x14ac:dyDescent="0.25">
      <c r="B5" s="220">
        <v>62</v>
      </c>
      <c r="C5" s="558" t="s">
        <v>177</v>
      </c>
      <c r="D5" s="558"/>
      <c r="E5" s="558"/>
      <c r="F5" s="479"/>
      <c r="G5" s="557"/>
      <c r="H5" s="553"/>
      <c r="I5" s="556"/>
      <c r="J5" s="555"/>
    </row>
    <row r="6" spans="2:10" x14ac:dyDescent="0.2">
      <c r="B6" s="220"/>
      <c r="C6" s="468"/>
      <c r="D6" s="468"/>
      <c r="E6" s="468"/>
      <c r="F6" s="479"/>
      <c r="G6" s="554"/>
      <c r="H6" s="553"/>
      <c r="I6" s="484"/>
      <c r="J6" s="547"/>
    </row>
    <row r="7" spans="2:10" ht="15" x14ac:dyDescent="0.25">
      <c r="B7" s="213"/>
      <c r="C7" s="230" t="s">
        <v>8</v>
      </c>
      <c r="D7" s="230"/>
      <c r="E7" s="230"/>
      <c r="F7" s="230"/>
      <c r="G7" s="552"/>
      <c r="H7" s="548">
        <f>SUM(H3:H4)</f>
        <v>0</v>
      </c>
      <c r="I7" s="551"/>
      <c r="J7" s="547"/>
    </row>
    <row r="8" spans="2:10" ht="15" x14ac:dyDescent="0.25">
      <c r="B8" s="220"/>
      <c r="C8" s="476" t="s">
        <v>177</v>
      </c>
      <c r="D8" s="476"/>
      <c r="E8" s="476"/>
      <c r="F8" s="476"/>
      <c r="G8" s="550"/>
      <c r="H8" s="549"/>
      <c r="I8" s="548">
        <v>0</v>
      </c>
      <c r="J8" s="547"/>
    </row>
    <row r="9" spans="2:10" ht="13.15" customHeight="1" x14ac:dyDescent="0.25">
      <c r="B9" s="213"/>
      <c r="C9" s="546" t="s">
        <v>86</v>
      </c>
      <c r="D9" s="545"/>
      <c r="E9" s="545"/>
      <c r="F9" s="544"/>
      <c r="G9" s="543"/>
      <c r="H9" s="543"/>
      <c r="I9" s="542"/>
      <c r="J9" s="541">
        <f>+H7-I8</f>
        <v>0</v>
      </c>
    </row>
    <row r="10" spans="2:10" ht="3.75" customHeight="1" thickBot="1" x14ac:dyDescent="0.25">
      <c r="B10" s="213"/>
      <c r="C10" s="233"/>
      <c r="D10" s="233"/>
      <c r="E10" s="233"/>
      <c r="F10" s="233"/>
      <c r="G10" s="233"/>
      <c r="H10" s="233"/>
      <c r="I10" s="233"/>
      <c r="J10" s="540"/>
    </row>
    <row r="11" spans="2:10" ht="18" customHeight="1" thickBot="1" x14ac:dyDescent="0.25">
      <c r="B11" s="235"/>
      <c r="C11" s="539" t="s">
        <v>398</v>
      </c>
      <c r="D11" s="539"/>
      <c r="E11" s="539"/>
      <c r="F11" s="538"/>
      <c r="G11" s="537"/>
      <c r="H11" s="536" t="s">
        <v>166</v>
      </c>
      <c r="I11" s="535" t="s">
        <v>397</v>
      </c>
      <c r="J11" s="534" t="s">
        <v>396</v>
      </c>
    </row>
    <row r="12" spans="2:10" x14ac:dyDescent="0.2">
      <c r="B12" s="220">
        <v>213</v>
      </c>
      <c r="C12" s="324" t="s">
        <v>181</v>
      </c>
      <c r="D12" s="324"/>
      <c r="E12" s="324"/>
      <c r="F12" s="468"/>
      <c r="G12" s="460"/>
      <c r="H12" s="505"/>
      <c r="I12" s="533"/>
      <c r="J12" s="507"/>
    </row>
    <row r="13" spans="2:10" x14ac:dyDescent="0.2">
      <c r="B13" s="220"/>
      <c r="C13" s="324" t="s">
        <v>184</v>
      </c>
      <c r="D13" s="324"/>
      <c r="E13" s="324"/>
      <c r="F13" s="324"/>
      <c r="G13" s="460"/>
      <c r="H13" s="505"/>
      <c r="I13" s="506"/>
      <c r="J13" s="500"/>
    </row>
    <row r="14" spans="2:10" x14ac:dyDescent="0.2">
      <c r="B14" s="220" t="s">
        <v>139</v>
      </c>
      <c r="C14" s="468" t="s">
        <v>185</v>
      </c>
      <c r="D14" s="468"/>
      <c r="E14" s="468"/>
      <c r="F14" s="468"/>
      <c r="G14" s="460"/>
      <c r="H14" s="532"/>
      <c r="I14" s="504"/>
      <c r="J14" s="500"/>
    </row>
    <row r="15" spans="2:10" x14ac:dyDescent="0.2">
      <c r="B15" s="213"/>
      <c r="C15" s="514" t="s">
        <v>395</v>
      </c>
      <c r="D15" s="251"/>
      <c r="E15" s="251"/>
      <c r="F15" s="251"/>
      <c r="G15" s="457"/>
      <c r="H15" s="531"/>
      <c r="I15" s="511"/>
      <c r="J15" s="530"/>
    </row>
    <row r="16" spans="2:10" x14ac:dyDescent="0.2">
      <c r="B16" s="254">
        <v>164</v>
      </c>
      <c r="C16" s="255" t="s">
        <v>187</v>
      </c>
      <c r="D16" s="255"/>
      <c r="E16" s="255"/>
      <c r="F16" s="255"/>
      <c r="G16" s="529"/>
      <c r="H16" s="509"/>
      <c r="I16" s="528"/>
      <c r="J16" s="507"/>
    </row>
    <row r="17" spans="2:10" x14ac:dyDescent="0.2">
      <c r="B17" s="220"/>
      <c r="C17" s="468" t="s">
        <v>394</v>
      </c>
      <c r="D17" s="468"/>
      <c r="E17" s="468"/>
      <c r="F17" s="468"/>
      <c r="G17" s="460"/>
      <c r="H17" s="505"/>
      <c r="I17" s="506"/>
      <c r="J17" s="507"/>
    </row>
    <row r="18" spans="2:10" x14ac:dyDescent="0.2">
      <c r="B18" s="220"/>
      <c r="C18" s="468"/>
      <c r="D18" s="468"/>
      <c r="E18" s="468"/>
      <c r="F18" s="468"/>
      <c r="G18" s="460"/>
      <c r="H18" s="505"/>
      <c r="I18" s="504"/>
      <c r="J18" s="507"/>
    </row>
    <row r="19" spans="2:10" x14ac:dyDescent="0.2">
      <c r="B19" s="259"/>
      <c r="C19" s="514" t="s">
        <v>393</v>
      </c>
      <c r="D19" s="260"/>
      <c r="E19" s="260"/>
      <c r="F19" s="260"/>
      <c r="G19" s="513"/>
      <c r="H19" s="527"/>
      <c r="I19" s="244"/>
      <c r="J19" s="526"/>
    </row>
    <row r="20" spans="2:10" x14ac:dyDescent="0.2">
      <c r="B20" s="213">
        <v>163</v>
      </c>
      <c r="C20" s="242" t="s">
        <v>194</v>
      </c>
      <c r="D20" s="242"/>
      <c r="E20" s="242"/>
      <c r="F20" s="242"/>
      <c r="G20" s="457"/>
      <c r="H20" s="525"/>
      <c r="I20" s="524"/>
      <c r="J20" s="523"/>
    </row>
    <row r="21" spans="2:10" x14ac:dyDescent="0.2">
      <c r="B21" s="220"/>
      <c r="C21" s="468"/>
      <c r="D21" s="468"/>
      <c r="E21" s="468"/>
      <c r="F21" s="468"/>
      <c r="G21" s="460"/>
      <c r="H21" s="505"/>
      <c r="I21" s="515"/>
      <c r="J21" s="507"/>
    </row>
    <row r="22" spans="2:10" x14ac:dyDescent="0.2">
      <c r="B22" s="213"/>
      <c r="C22" s="514" t="s">
        <v>392</v>
      </c>
      <c r="D22" s="251"/>
      <c r="E22" s="251"/>
      <c r="F22" s="251"/>
      <c r="G22" s="457"/>
      <c r="H22" s="512"/>
      <c r="I22" s="511"/>
      <c r="J22" s="510"/>
    </row>
    <row r="23" spans="2:10" x14ac:dyDescent="0.2">
      <c r="B23" s="266">
        <v>170</v>
      </c>
      <c r="C23" s="522" t="s">
        <v>200</v>
      </c>
      <c r="D23" s="522"/>
      <c r="E23" s="522"/>
      <c r="F23" s="522"/>
      <c r="G23" s="521"/>
      <c r="H23" s="520"/>
      <c r="I23" s="519"/>
      <c r="J23" s="518"/>
    </row>
    <row r="24" spans="2:10" x14ac:dyDescent="0.2">
      <c r="B24" s="220"/>
      <c r="C24" s="517"/>
      <c r="D24" s="468"/>
      <c r="E24" s="468"/>
      <c r="F24" s="468"/>
      <c r="G24" s="516"/>
      <c r="H24" s="505"/>
      <c r="I24" s="515"/>
      <c r="J24" s="507"/>
    </row>
    <row r="25" spans="2:10" x14ac:dyDescent="0.2">
      <c r="B25" s="259"/>
      <c r="C25" s="514" t="s">
        <v>391</v>
      </c>
      <c r="D25" s="260"/>
      <c r="E25" s="260"/>
      <c r="F25" s="260"/>
      <c r="G25" s="513"/>
      <c r="H25" s="512"/>
      <c r="I25" s="511"/>
      <c r="J25" s="510"/>
    </row>
    <row r="26" spans="2:10" x14ac:dyDescent="0.2">
      <c r="B26" s="213" t="s">
        <v>390</v>
      </c>
      <c r="C26" s="242" t="s">
        <v>205</v>
      </c>
      <c r="D26" s="242"/>
      <c r="E26" s="242"/>
      <c r="F26" s="242"/>
      <c r="G26" s="457"/>
      <c r="H26" s="509"/>
      <c r="I26" s="508"/>
      <c r="J26" s="507"/>
    </row>
    <row r="27" spans="2:10" x14ac:dyDescent="0.2">
      <c r="B27" s="220"/>
      <c r="C27" s="468"/>
      <c r="D27" s="468"/>
      <c r="E27" s="468"/>
      <c r="F27" s="468"/>
      <c r="G27" s="460"/>
      <c r="H27" s="505"/>
      <c r="I27" s="506"/>
      <c r="J27" s="500"/>
    </row>
    <row r="28" spans="2:10" x14ac:dyDescent="0.2">
      <c r="B28" s="220"/>
      <c r="C28" s="324" t="s">
        <v>77</v>
      </c>
      <c r="D28" s="503"/>
      <c r="E28" s="503"/>
      <c r="F28" s="324"/>
      <c r="G28" s="460"/>
      <c r="H28" s="505"/>
      <c r="I28" s="504"/>
      <c r="J28" s="500"/>
    </row>
    <row r="29" spans="2:10" x14ac:dyDescent="0.2">
      <c r="B29" s="220"/>
      <c r="C29" s="324" t="s">
        <v>208</v>
      </c>
      <c r="D29" s="503"/>
      <c r="E29" s="503"/>
      <c r="F29" s="324"/>
      <c r="G29" s="460"/>
      <c r="H29" s="502"/>
      <c r="I29" s="501"/>
      <c r="J29" s="500"/>
    </row>
    <row r="30" spans="2:10" x14ac:dyDescent="0.2">
      <c r="B30" s="264"/>
      <c r="C30" s="242" t="s">
        <v>209</v>
      </c>
      <c r="D30" s="251"/>
      <c r="E30" s="251"/>
      <c r="F30" s="251"/>
      <c r="G30" s="457"/>
      <c r="H30" s="499"/>
      <c r="I30" s="498"/>
      <c r="J30" s="497"/>
    </row>
    <row r="31" spans="2:10" ht="13.5" customHeight="1" x14ac:dyDescent="0.2">
      <c r="B31" s="220"/>
      <c r="C31" s="496" t="s">
        <v>210</v>
      </c>
      <c r="D31" s="462"/>
      <c r="E31" s="462"/>
      <c r="F31" s="462"/>
      <c r="G31" s="460"/>
      <c r="H31" s="461"/>
      <c r="I31" s="461"/>
      <c r="J31" s="495"/>
    </row>
    <row r="32" spans="2:10" ht="3.75" customHeight="1" thickBot="1" x14ac:dyDescent="0.25">
      <c r="B32" s="270"/>
      <c r="C32" s="419"/>
      <c r="D32" s="419"/>
      <c r="E32" s="419"/>
      <c r="F32" s="419"/>
      <c r="G32" s="263"/>
      <c r="H32" s="263"/>
      <c r="I32" s="263"/>
      <c r="J32" s="417"/>
    </row>
    <row r="33" spans="2:10" ht="14.45" customHeight="1" x14ac:dyDescent="0.25">
      <c r="B33" s="494"/>
      <c r="C33" s="578" t="s">
        <v>389</v>
      </c>
      <c r="D33" s="579"/>
      <c r="E33" s="579"/>
      <c r="F33" s="580"/>
      <c r="G33" s="246"/>
      <c r="H33" s="457"/>
      <c r="I33" s="493"/>
      <c r="J33" s="492"/>
    </row>
    <row r="34" spans="2:10" ht="15" customHeight="1" x14ac:dyDescent="0.2">
      <c r="B34" s="220" t="s">
        <v>212</v>
      </c>
      <c r="C34" s="324" t="s">
        <v>388</v>
      </c>
      <c r="D34" s="472"/>
      <c r="E34" s="472"/>
      <c r="F34" s="491" t="s">
        <v>387</v>
      </c>
      <c r="G34" s="490"/>
      <c r="H34" s="489">
        <v>4050</v>
      </c>
      <c r="I34" s="484"/>
      <c r="J34" s="481"/>
    </row>
    <row r="35" spans="2:10" ht="15" customHeight="1" x14ac:dyDescent="0.2">
      <c r="B35" s="220"/>
      <c r="C35" s="324" t="s">
        <v>386</v>
      </c>
      <c r="D35" s="472"/>
      <c r="E35" s="472"/>
      <c r="F35" s="488"/>
      <c r="G35" s="487"/>
      <c r="H35" s="486"/>
      <c r="I35" s="485"/>
      <c r="J35" s="481"/>
    </row>
    <row r="36" spans="2:10" ht="15" customHeight="1" x14ac:dyDescent="0.2">
      <c r="B36" s="220" t="s">
        <v>213</v>
      </c>
      <c r="C36" s="468" t="s">
        <v>400</v>
      </c>
      <c r="D36" s="469"/>
      <c r="E36" s="469"/>
      <c r="F36" s="470"/>
      <c r="G36" s="461"/>
      <c r="H36" s="460"/>
      <c r="I36" s="484"/>
      <c r="J36" s="481"/>
    </row>
    <row r="37" spans="2:10" ht="15" customHeight="1" x14ac:dyDescent="0.2">
      <c r="B37" s="220"/>
      <c r="C37" s="483" t="s">
        <v>385</v>
      </c>
      <c r="D37" s="472"/>
      <c r="E37" s="472"/>
      <c r="F37" s="468"/>
      <c r="G37" s="461"/>
      <c r="H37" s="460"/>
      <c r="I37" s="482"/>
      <c r="J37" s="481"/>
    </row>
    <row r="38" spans="2:10" ht="15" customHeight="1" x14ac:dyDescent="0.2">
      <c r="B38" s="220">
        <v>68</v>
      </c>
      <c r="C38" s="468" t="s">
        <v>401</v>
      </c>
      <c r="D38" s="469"/>
      <c r="E38" s="469"/>
      <c r="F38" s="470"/>
      <c r="G38" s="461"/>
      <c r="H38" s="460"/>
      <c r="I38" s="482"/>
      <c r="J38" s="481"/>
    </row>
    <row r="39" spans="2:10" ht="15" customHeight="1" thickBot="1" x14ac:dyDescent="0.25">
      <c r="B39" s="220"/>
      <c r="C39" s="324" t="s">
        <v>384</v>
      </c>
      <c r="D39" s="480"/>
      <c r="E39" s="480"/>
      <c r="F39" s="479"/>
      <c r="G39" s="461"/>
      <c r="H39" s="460"/>
      <c r="I39" s="478"/>
      <c r="J39" s="477"/>
    </row>
    <row r="40" spans="2:10" ht="15" customHeight="1" x14ac:dyDescent="0.25">
      <c r="B40" s="220"/>
      <c r="C40" s="476" t="s">
        <v>383</v>
      </c>
      <c r="D40" s="463"/>
      <c r="E40" s="463"/>
      <c r="F40" s="462"/>
      <c r="G40" s="461"/>
      <c r="H40" s="460"/>
      <c r="I40" s="475"/>
      <c r="J40" s="474"/>
    </row>
    <row r="41" spans="2:10" ht="15" customHeight="1" x14ac:dyDescent="0.2">
      <c r="B41" s="220" t="s">
        <v>219</v>
      </c>
      <c r="C41" s="468" t="s">
        <v>382</v>
      </c>
      <c r="D41" s="472"/>
      <c r="E41" s="472"/>
      <c r="F41" s="468"/>
      <c r="G41" s="461"/>
      <c r="H41" s="460"/>
      <c r="I41" s="466"/>
      <c r="J41" s="473"/>
    </row>
    <row r="42" spans="2:10" ht="15" customHeight="1" x14ac:dyDescent="0.2">
      <c r="B42" s="220" t="s">
        <v>381</v>
      </c>
      <c r="C42" s="468" t="s">
        <v>380</v>
      </c>
      <c r="D42" s="472"/>
      <c r="E42" s="472"/>
      <c r="F42" s="468"/>
      <c r="G42" s="461"/>
      <c r="H42" s="460"/>
      <c r="I42" s="466"/>
      <c r="J42" s="471"/>
    </row>
    <row r="43" spans="2:10" ht="15" customHeight="1" x14ac:dyDescent="0.2">
      <c r="B43" s="220">
        <v>1401</v>
      </c>
      <c r="C43" s="468" t="s">
        <v>379</v>
      </c>
      <c r="D43" s="472"/>
      <c r="E43" s="472"/>
      <c r="F43" s="468"/>
      <c r="G43" s="461"/>
      <c r="H43" s="460"/>
      <c r="I43" s="466"/>
      <c r="J43" s="458"/>
    </row>
    <row r="44" spans="2:10" ht="15" customHeight="1" x14ac:dyDescent="0.2">
      <c r="B44" s="220">
        <v>31</v>
      </c>
      <c r="C44" s="470" t="s">
        <v>378</v>
      </c>
      <c r="D44" s="469"/>
      <c r="E44" s="469"/>
      <c r="F44" s="468"/>
      <c r="G44" s="467"/>
      <c r="H44" s="460"/>
      <c r="I44" s="466"/>
      <c r="J44" s="471"/>
    </row>
    <row r="45" spans="2:10" ht="15" customHeight="1" x14ac:dyDescent="0.2">
      <c r="B45" s="220"/>
      <c r="C45" s="470" t="s">
        <v>377</v>
      </c>
      <c r="D45" s="469"/>
      <c r="E45" s="469"/>
      <c r="F45" s="468"/>
      <c r="G45" s="467"/>
      <c r="H45" s="460"/>
      <c r="I45" s="466"/>
      <c r="J45" s="465"/>
    </row>
    <row r="46" spans="2:10" ht="15" customHeight="1" x14ac:dyDescent="0.25">
      <c r="B46" s="220"/>
      <c r="C46" s="464" t="s">
        <v>221</v>
      </c>
      <c r="D46" s="463"/>
      <c r="E46" s="463"/>
      <c r="F46" s="462"/>
      <c r="G46" s="461"/>
      <c r="H46" s="460"/>
      <c r="I46" s="459"/>
      <c r="J46" s="458"/>
    </row>
    <row r="47" spans="2:10" ht="5.25" customHeight="1" thickBot="1" x14ac:dyDescent="0.25">
      <c r="B47" s="213"/>
      <c r="C47" s="251"/>
      <c r="D47" s="251"/>
      <c r="E47" s="251"/>
      <c r="F47" s="251"/>
      <c r="G47" s="246"/>
      <c r="H47" s="457"/>
      <c r="I47" s="279"/>
      <c r="J47" s="456"/>
    </row>
    <row r="48" spans="2:10" ht="15.6" customHeight="1" x14ac:dyDescent="0.2">
      <c r="B48" s="455" t="s">
        <v>376</v>
      </c>
      <c r="C48" s="454"/>
      <c r="D48" s="453" t="s">
        <v>222</v>
      </c>
      <c r="E48" s="453" t="s">
        <v>45</v>
      </c>
      <c r="F48" s="452" t="s">
        <v>375</v>
      </c>
      <c r="G48" s="451"/>
      <c r="H48" s="450" t="s">
        <v>374</v>
      </c>
      <c r="I48" s="450" t="s">
        <v>373</v>
      </c>
      <c r="J48" s="449" t="s">
        <v>372</v>
      </c>
    </row>
    <row r="49" spans="2:10" ht="15.6" customHeight="1" x14ac:dyDescent="0.2">
      <c r="B49" s="448" t="s">
        <v>371</v>
      </c>
      <c r="C49" s="447"/>
      <c r="D49" s="443"/>
      <c r="E49" s="446"/>
      <c r="F49" s="445"/>
      <c r="G49" s="444" t="s">
        <v>46</v>
      </c>
      <c r="H49" s="443"/>
      <c r="I49" s="442"/>
      <c r="J49" s="441"/>
    </row>
    <row r="50" spans="2:10" ht="15.6" customHeight="1" x14ac:dyDescent="0.2">
      <c r="B50" s="440" t="s">
        <v>370</v>
      </c>
      <c r="C50" s="439"/>
      <c r="D50" s="437"/>
      <c r="E50" s="436"/>
      <c r="F50" s="435"/>
      <c r="G50" s="438" t="s">
        <v>46</v>
      </c>
      <c r="H50" s="437"/>
      <c r="I50" s="436"/>
      <c r="J50" s="435"/>
    </row>
    <row r="51" spans="2:10" ht="15.6" customHeight="1" thickBot="1" x14ac:dyDescent="0.25">
      <c r="B51" s="434" t="s">
        <v>77</v>
      </c>
      <c r="C51" s="433"/>
      <c r="D51" s="432"/>
      <c r="E51" s="428"/>
      <c r="F51" s="431"/>
      <c r="G51" s="430"/>
      <c r="H51" s="429"/>
      <c r="I51" s="428"/>
      <c r="J51" s="427"/>
    </row>
    <row r="52" spans="2:10" ht="13.5" thickBot="1" x14ac:dyDescent="0.25">
      <c r="B52" s="426"/>
      <c r="C52" s="425"/>
      <c r="D52" s="423"/>
      <c r="E52" s="422"/>
      <c r="F52" s="424"/>
      <c r="G52" s="423"/>
      <c r="H52" s="423"/>
      <c r="I52" s="422"/>
      <c r="J52" s="421"/>
    </row>
    <row r="53" spans="2:10" ht="13.5" thickBot="1" x14ac:dyDescent="0.25">
      <c r="B53" s="426"/>
      <c r="C53" s="425"/>
      <c r="D53" s="423"/>
      <c r="E53" s="422"/>
      <c r="F53" s="424"/>
      <c r="G53" s="423"/>
      <c r="H53" s="423"/>
      <c r="I53" s="422"/>
      <c r="J53" s="421"/>
    </row>
    <row r="54" spans="2:10" ht="17.45" customHeight="1" thickBot="1" x14ac:dyDescent="0.25">
      <c r="B54" s="420"/>
      <c r="C54" s="419"/>
      <c r="D54" s="419"/>
      <c r="E54" s="419"/>
      <c r="F54" s="419"/>
      <c r="G54" s="418"/>
      <c r="H54" s="418"/>
      <c r="I54" s="418"/>
      <c r="J54" s="417"/>
    </row>
    <row r="56" spans="2:10" x14ac:dyDescent="0.2">
      <c r="C56" s="408" t="s">
        <v>369</v>
      </c>
      <c r="H56" s="413">
        <v>117000</v>
      </c>
    </row>
    <row r="57" spans="2:10" x14ac:dyDescent="0.2">
      <c r="C57" s="408" t="s">
        <v>368</v>
      </c>
      <c r="H57" s="413">
        <v>100000</v>
      </c>
    </row>
    <row r="58" spans="2:10" ht="15" x14ac:dyDescent="0.2">
      <c r="C58" s="411" t="s">
        <v>367</v>
      </c>
      <c r="D58" s="410"/>
      <c r="F58" s="416"/>
      <c r="G58" s="410"/>
      <c r="H58" s="414">
        <f>+H56-H57</f>
        <v>17000</v>
      </c>
    </row>
    <row r="59" spans="2:10" ht="15" x14ac:dyDescent="0.2">
      <c r="C59" s="411" t="s">
        <v>366</v>
      </c>
      <c r="D59" s="410"/>
      <c r="F59" s="416"/>
      <c r="G59" s="410"/>
      <c r="H59" s="414">
        <v>50000</v>
      </c>
    </row>
    <row r="60" spans="2:10" ht="15" x14ac:dyDescent="0.2">
      <c r="C60" s="411" t="s">
        <v>365</v>
      </c>
      <c r="D60" s="410"/>
      <c r="F60" s="410"/>
      <c r="G60" s="410"/>
      <c r="H60" s="415">
        <v>0.92349999999999999</v>
      </c>
    </row>
    <row r="61" spans="2:10" ht="15" x14ac:dyDescent="0.2">
      <c r="C61" s="411" t="s">
        <v>364</v>
      </c>
      <c r="D61" s="410"/>
      <c r="F61" s="410"/>
      <c r="G61" s="410"/>
      <c r="H61" s="414">
        <f>+H60*H59</f>
        <v>46175</v>
      </c>
    </row>
    <row r="62" spans="2:10" ht="15.75" x14ac:dyDescent="0.2">
      <c r="C62" s="411" t="s">
        <v>363</v>
      </c>
      <c r="D62" s="410"/>
      <c r="F62" s="410"/>
      <c r="G62" s="410"/>
      <c r="H62" s="413">
        <f>MIN(H58,H59)</f>
        <v>17000</v>
      </c>
      <c r="I62" s="412">
        <v>0.153</v>
      </c>
      <c r="J62" s="409">
        <f>+I62*H62</f>
        <v>2601</v>
      </c>
    </row>
    <row r="63" spans="2:10" ht="15.75" x14ac:dyDescent="0.2">
      <c r="C63" s="411" t="s">
        <v>362</v>
      </c>
      <c r="D63" s="410"/>
      <c r="F63" s="410"/>
      <c r="G63" s="410"/>
      <c r="H63" s="413">
        <f>+H61-H62</f>
        <v>29175</v>
      </c>
      <c r="I63" s="412">
        <v>2.9000000000000001E-2</v>
      </c>
      <c r="J63" s="409">
        <f>+I63*H63</f>
        <v>846.07500000000005</v>
      </c>
    </row>
    <row r="64" spans="2:10" ht="15.75" x14ac:dyDescent="0.2">
      <c r="C64" s="411" t="s">
        <v>361</v>
      </c>
      <c r="D64" s="410"/>
      <c r="F64" s="410"/>
      <c r="G64" s="410"/>
      <c r="J64" s="409">
        <f>SUM(J62:J63)</f>
        <v>3447.0749999999998</v>
      </c>
    </row>
  </sheetData>
  <mergeCells count="1">
    <mergeCell ref="C33:F33"/>
  </mergeCells>
  <pageMargins left="0.7" right="0.5" top="0.5" bottom="0.4" header="0.4" footer="0.3"/>
  <pageSetup scale="99" orientation="portrait" r:id="rId1"/>
  <headerFooter alignWithMargins="0">
    <oddFooter>&amp;L&amp;"Arial,Bold"&amp;9&amp;F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="200" zoomScaleNormal="200" workbookViewId="0">
      <selection activeCell="L41" sqref="L41"/>
    </sheetView>
  </sheetViews>
  <sheetFormatPr defaultRowHeight="15" x14ac:dyDescent="0.25"/>
  <cols>
    <col min="1" max="1" width="3" style="66" customWidth="1"/>
    <col min="2" max="2" width="16.85546875" style="66" customWidth="1"/>
    <col min="3" max="3" width="11.5703125" style="66" customWidth="1"/>
    <col min="4" max="4" width="8.85546875" style="66"/>
    <col min="5" max="5" width="12.7109375" style="66" customWidth="1"/>
    <col min="6" max="6" width="11.42578125" style="66" customWidth="1"/>
    <col min="7" max="7" width="2.42578125" style="66" customWidth="1"/>
    <col min="8" max="8" width="8.85546875" style="66"/>
    <col min="9" max="9" width="1.7109375" style="66" customWidth="1"/>
    <col min="10" max="10" width="8.85546875" style="66"/>
  </cols>
  <sheetData>
    <row r="1" spans="1:10" ht="18" customHeight="1" thickBot="1" x14ac:dyDescent="0.3">
      <c r="A1" s="131" t="s">
        <v>85</v>
      </c>
      <c r="B1" s="131"/>
      <c r="C1" s="130"/>
      <c r="D1" s="130"/>
      <c r="E1" s="130"/>
    </row>
    <row r="2" spans="1:10" ht="17.100000000000001" customHeight="1" x14ac:dyDescent="0.25">
      <c r="A2" s="585" t="s">
        <v>84</v>
      </c>
      <c r="B2" s="586"/>
      <c r="C2" s="586"/>
      <c r="D2" s="586"/>
      <c r="E2" s="586"/>
      <c r="F2" s="129">
        <v>134050</v>
      </c>
      <c r="G2" s="128"/>
    </row>
    <row r="3" spans="1:10" ht="17.100000000000001" customHeight="1" x14ac:dyDescent="0.25">
      <c r="A3" s="587" t="s">
        <v>83</v>
      </c>
      <c r="B3" s="588"/>
      <c r="C3" s="588"/>
      <c r="D3" s="588"/>
      <c r="E3" s="588"/>
      <c r="F3" s="127">
        <v>-10000</v>
      </c>
      <c r="G3" s="124"/>
    </row>
    <row r="4" spans="1:10" ht="17.100000000000001" customHeight="1" x14ac:dyDescent="0.25">
      <c r="A4" s="587" t="s">
        <v>82</v>
      </c>
      <c r="B4" s="588"/>
      <c r="C4" s="588"/>
      <c r="D4" s="588"/>
      <c r="E4" s="588"/>
      <c r="F4" s="127">
        <v>-20000</v>
      </c>
      <c r="G4" s="124"/>
    </row>
    <row r="5" spans="1:10" ht="17.100000000000001" customHeight="1" thickBot="1" x14ac:dyDescent="0.3">
      <c r="A5" s="587" t="s">
        <v>81</v>
      </c>
      <c r="B5" s="588"/>
      <c r="C5" s="588"/>
      <c r="D5" s="588"/>
      <c r="E5" s="588"/>
      <c r="F5" s="126">
        <v>-4050</v>
      </c>
      <c r="G5" s="124"/>
    </row>
    <row r="6" spans="1:10" ht="17.100000000000001" customHeight="1" thickBot="1" x14ac:dyDescent="0.3">
      <c r="A6" s="589" t="s">
        <v>80</v>
      </c>
      <c r="B6" s="590"/>
      <c r="C6" s="590"/>
      <c r="D6" s="590"/>
      <c r="E6" s="590"/>
      <c r="F6" s="125">
        <f>SUM(F2:F5)</f>
        <v>100000</v>
      </c>
      <c r="G6" s="124"/>
    </row>
    <row r="7" spans="1:10" ht="17.100000000000001" customHeight="1" x14ac:dyDescent="0.25">
      <c r="A7" s="123"/>
      <c r="B7" s="122"/>
      <c r="C7" s="121" t="s">
        <v>79</v>
      </c>
      <c r="D7" s="121" t="s">
        <v>79</v>
      </c>
      <c r="E7" s="121" t="s">
        <v>78</v>
      </c>
      <c r="F7" s="120" t="s">
        <v>77</v>
      </c>
      <c r="G7" s="79"/>
      <c r="H7" s="119" t="s">
        <v>76</v>
      </c>
      <c r="J7" s="119" t="s">
        <v>75</v>
      </c>
    </row>
    <row r="8" spans="1:10" ht="17.100000000000001" customHeight="1" thickBot="1" x14ac:dyDescent="0.3">
      <c r="A8" s="118"/>
      <c r="B8" s="117" t="s">
        <v>74</v>
      </c>
      <c r="C8" s="116" t="s">
        <v>73</v>
      </c>
      <c r="D8" s="116" t="s">
        <v>72</v>
      </c>
      <c r="E8" s="116" t="s">
        <v>71</v>
      </c>
      <c r="F8" s="115" t="s">
        <v>70</v>
      </c>
      <c r="G8" s="79"/>
      <c r="H8" s="114" t="s">
        <v>69</v>
      </c>
      <c r="J8" s="114" t="s">
        <v>69</v>
      </c>
    </row>
    <row r="9" spans="1:10" ht="17.100000000000001" customHeight="1" x14ac:dyDescent="0.25">
      <c r="A9" s="113"/>
      <c r="B9" s="112" t="s">
        <v>68</v>
      </c>
      <c r="C9" s="111">
        <v>2016</v>
      </c>
      <c r="D9" s="111">
        <v>2016</v>
      </c>
      <c r="E9" s="110">
        <v>10000</v>
      </c>
      <c r="F9" s="109">
        <v>16000</v>
      </c>
      <c r="G9" s="79"/>
      <c r="H9" s="401"/>
      <c r="I9" s="68"/>
      <c r="J9" s="401"/>
    </row>
    <row r="10" spans="1:10" ht="17.100000000000001" customHeight="1" x14ac:dyDescent="0.25">
      <c r="A10" s="108"/>
      <c r="B10" s="107" t="s">
        <v>67</v>
      </c>
      <c r="C10" s="106">
        <v>2016</v>
      </c>
      <c r="D10" s="106">
        <v>2016</v>
      </c>
      <c r="E10" s="105">
        <v>10000</v>
      </c>
      <c r="F10" s="104">
        <v>5000</v>
      </c>
      <c r="G10" s="79"/>
      <c r="H10" s="402"/>
      <c r="I10" s="68"/>
      <c r="J10" s="402"/>
    </row>
    <row r="11" spans="1:10" ht="17.100000000000001" customHeight="1" x14ac:dyDescent="0.25">
      <c r="A11" s="108"/>
      <c r="B11" s="107" t="s">
        <v>66</v>
      </c>
      <c r="C11" s="106">
        <v>2007</v>
      </c>
      <c r="D11" s="106">
        <v>2016</v>
      </c>
      <c r="E11" s="105">
        <v>10000</v>
      </c>
      <c r="F11" s="104">
        <v>13000</v>
      </c>
      <c r="G11" s="79"/>
      <c r="H11" s="402"/>
      <c r="I11" s="68"/>
      <c r="J11" s="402"/>
    </row>
    <row r="12" spans="1:10" ht="17.100000000000001" customHeight="1" x14ac:dyDescent="0.25">
      <c r="A12" s="108"/>
      <c r="B12" s="107" t="s">
        <v>65</v>
      </c>
      <c r="C12" s="106">
        <v>2007</v>
      </c>
      <c r="D12" s="106">
        <v>2016</v>
      </c>
      <c r="E12" s="105">
        <v>10000</v>
      </c>
      <c r="F12" s="104">
        <v>18000</v>
      </c>
      <c r="G12" s="79"/>
      <c r="H12" s="402"/>
      <c r="I12" s="68"/>
      <c r="J12" s="402"/>
    </row>
    <row r="13" spans="1:10" ht="17.100000000000001" customHeight="1" thickBot="1" x14ac:dyDescent="0.3">
      <c r="A13" s="103"/>
      <c r="B13" s="102" t="s">
        <v>64</v>
      </c>
      <c r="C13" s="101">
        <v>2007</v>
      </c>
      <c r="D13" s="101">
        <v>2016</v>
      </c>
      <c r="E13" s="100">
        <v>10000</v>
      </c>
      <c r="F13" s="99">
        <v>1000</v>
      </c>
      <c r="G13" s="79"/>
      <c r="H13" s="401"/>
      <c r="I13" s="68"/>
      <c r="J13" s="401"/>
    </row>
    <row r="14" spans="1:10" ht="17.100000000000001" customHeight="1" x14ac:dyDescent="0.25">
      <c r="A14" s="96"/>
      <c r="B14" s="96"/>
      <c r="C14" s="96"/>
      <c r="D14" s="96"/>
      <c r="E14" s="96"/>
      <c r="F14" s="98" t="s">
        <v>63</v>
      </c>
      <c r="G14" s="79"/>
      <c r="H14" s="399"/>
      <c r="I14" s="68"/>
      <c r="J14" s="399"/>
    </row>
    <row r="15" spans="1:10" ht="6.6" customHeight="1" x14ac:dyDescent="0.25">
      <c r="A15" s="96"/>
      <c r="B15" s="96"/>
      <c r="C15" s="96"/>
      <c r="D15" s="96"/>
      <c r="E15" s="96"/>
      <c r="F15" s="96"/>
      <c r="G15" s="96"/>
      <c r="H15" s="96"/>
      <c r="J15" s="96"/>
    </row>
    <row r="16" spans="1:10" ht="17.100000000000001" customHeight="1" x14ac:dyDescent="0.25">
      <c r="A16" s="76">
        <v>1</v>
      </c>
      <c r="B16" s="591" t="s">
        <v>62</v>
      </c>
      <c r="C16" s="592"/>
      <c r="D16" s="592"/>
      <c r="E16" s="592"/>
      <c r="F16" s="403"/>
      <c r="G16" s="79"/>
    </row>
    <row r="17" spans="1:12" ht="9" customHeight="1" x14ac:dyDescent="0.25">
      <c r="A17" s="87"/>
      <c r="B17" s="85"/>
      <c r="C17" s="86"/>
      <c r="D17" s="85"/>
      <c r="E17" s="86"/>
      <c r="F17" s="86"/>
      <c r="G17" s="79"/>
      <c r="H17" s="85"/>
      <c r="J17" s="84"/>
      <c r="K17" s="83"/>
      <c r="L17" s="82"/>
    </row>
    <row r="18" spans="1:12" ht="17.100000000000001" customHeight="1" x14ac:dyDescent="0.25">
      <c r="A18" s="76">
        <v>2</v>
      </c>
      <c r="B18" s="593" t="s">
        <v>61</v>
      </c>
      <c r="C18" s="584"/>
      <c r="D18" s="584"/>
      <c r="E18" s="584"/>
      <c r="F18" s="584"/>
      <c r="G18" s="75"/>
    </row>
    <row r="19" spans="1:12" ht="17.100000000000001" customHeight="1" x14ac:dyDescent="0.25">
      <c r="A19" s="76"/>
      <c r="B19" s="593" t="s">
        <v>60</v>
      </c>
      <c r="C19" s="592"/>
      <c r="D19" s="592"/>
      <c r="E19" s="592"/>
      <c r="F19" s="592"/>
      <c r="G19" s="95"/>
    </row>
    <row r="20" spans="1:12" ht="17.100000000000001" customHeight="1" x14ac:dyDescent="0.25">
      <c r="A20" s="76"/>
      <c r="B20" s="594" t="s">
        <v>59</v>
      </c>
      <c r="C20" s="595"/>
      <c r="D20" s="595"/>
      <c r="E20" s="595"/>
      <c r="F20" s="95"/>
      <c r="G20" s="95"/>
    </row>
    <row r="21" spans="1:12" ht="17.100000000000001" customHeight="1" x14ac:dyDescent="0.25">
      <c r="A21" s="90"/>
      <c r="B21" s="362" t="s">
        <v>58</v>
      </c>
      <c r="C21" s="360"/>
      <c r="D21" s="92"/>
      <c r="E21" s="94" t="s">
        <v>57</v>
      </c>
      <c r="F21" s="93" t="s">
        <v>56</v>
      </c>
      <c r="G21" s="67"/>
      <c r="H21" s="67"/>
      <c r="K21" s="83"/>
    </row>
    <row r="22" spans="1:12" ht="17.100000000000001" customHeight="1" x14ac:dyDescent="0.25">
      <c r="A22" s="90">
        <v>1</v>
      </c>
      <c r="B22" s="363" t="s">
        <v>44</v>
      </c>
      <c r="C22" s="361"/>
      <c r="D22" s="89" t="s">
        <v>52</v>
      </c>
      <c r="E22" s="398"/>
      <c r="F22" s="91"/>
      <c r="G22" s="67"/>
      <c r="H22" s="67" t="s">
        <v>55</v>
      </c>
      <c r="K22" s="83"/>
    </row>
    <row r="23" spans="1:12" ht="17.100000000000001" customHeight="1" x14ac:dyDescent="0.25">
      <c r="A23" s="90">
        <v>2</v>
      </c>
      <c r="B23" s="363" t="s">
        <v>44</v>
      </c>
      <c r="C23" s="361"/>
      <c r="D23" s="89" t="s">
        <v>51</v>
      </c>
      <c r="E23" s="398"/>
      <c r="F23" s="88"/>
      <c r="G23" s="86"/>
      <c r="H23" s="67" t="s">
        <v>341</v>
      </c>
      <c r="J23" s="84"/>
      <c r="K23" s="83"/>
      <c r="L23" s="82"/>
    </row>
    <row r="24" spans="1:12" ht="17.100000000000001" customHeight="1" x14ac:dyDescent="0.25">
      <c r="A24" s="90"/>
      <c r="B24" s="187" t="s">
        <v>54</v>
      </c>
      <c r="D24" s="188"/>
      <c r="E24" s="189"/>
      <c r="F24" s="398"/>
      <c r="G24" s="86"/>
      <c r="H24" s="85"/>
      <c r="J24" s="84"/>
      <c r="K24" s="83"/>
      <c r="L24" s="82"/>
    </row>
    <row r="25" spans="1:12" ht="17.100000000000001" customHeight="1" x14ac:dyDescent="0.25">
      <c r="A25" s="90"/>
      <c r="B25" s="362" t="s">
        <v>53</v>
      </c>
      <c r="C25" s="360"/>
      <c r="D25" s="92"/>
      <c r="E25" s="92"/>
      <c r="F25" s="91"/>
      <c r="G25" s="67"/>
      <c r="H25" s="67"/>
      <c r="K25" s="83"/>
    </row>
    <row r="26" spans="1:12" ht="17.100000000000001" customHeight="1" x14ac:dyDescent="0.25">
      <c r="A26" s="90">
        <v>3</v>
      </c>
      <c r="B26" s="363" t="s">
        <v>43</v>
      </c>
      <c r="C26" s="361"/>
      <c r="D26" s="89" t="s">
        <v>52</v>
      </c>
      <c r="E26" s="398"/>
      <c r="F26" s="88"/>
      <c r="G26" s="86"/>
      <c r="H26" s="85"/>
      <c r="J26" s="84"/>
      <c r="K26" s="83"/>
      <c r="L26" s="82"/>
    </row>
    <row r="27" spans="1:12" ht="17.100000000000001" customHeight="1" x14ac:dyDescent="0.25">
      <c r="A27" s="90">
        <v>4</v>
      </c>
      <c r="B27" s="363" t="s">
        <v>43</v>
      </c>
      <c r="C27" s="361"/>
      <c r="D27" s="89" t="s">
        <v>51</v>
      </c>
      <c r="E27" s="398"/>
      <c r="F27" s="88"/>
      <c r="G27" s="86"/>
      <c r="H27" s="85"/>
      <c r="J27" s="84"/>
      <c r="K27" s="83"/>
      <c r="L27" s="82"/>
    </row>
    <row r="28" spans="1:12" ht="17.100000000000001" customHeight="1" x14ac:dyDescent="0.25">
      <c r="A28" s="87"/>
      <c r="B28" s="187" t="s">
        <v>50</v>
      </c>
      <c r="D28" s="188"/>
      <c r="E28" s="189"/>
      <c r="F28" s="398"/>
      <c r="G28" s="86"/>
      <c r="H28" s="85"/>
      <c r="J28" s="84"/>
      <c r="K28" s="83"/>
      <c r="L28" s="82"/>
    </row>
    <row r="29" spans="1:12" ht="17.100000000000001" customHeight="1" x14ac:dyDescent="0.3">
      <c r="A29" s="87"/>
      <c r="B29" s="357" t="s">
        <v>49</v>
      </c>
      <c r="C29" s="395"/>
      <c r="D29" s="358"/>
      <c r="E29" s="359"/>
      <c r="F29" s="88"/>
      <c r="G29" s="581"/>
      <c r="H29" s="582"/>
      <c r="J29" s="84"/>
      <c r="K29" s="83"/>
      <c r="L29" s="82"/>
    </row>
    <row r="30" spans="1:12" ht="12.6" customHeight="1" x14ac:dyDescent="0.25">
      <c r="A30" s="87"/>
      <c r="B30" s="86"/>
      <c r="C30" s="86"/>
      <c r="D30" s="85"/>
      <c r="E30" s="86"/>
      <c r="F30" s="86"/>
      <c r="G30" s="86"/>
      <c r="H30" s="85"/>
      <c r="J30" s="84"/>
      <c r="K30" s="83"/>
      <c r="L30" s="82"/>
    </row>
    <row r="31" spans="1:12" ht="17.100000000000001" customHeight="1" x14ac:dyDescent="0.25">
      <c r="A31" s="76">
        <v>3</v>
      </c>
      <c r="B31" s="583" t="s">
        <v>47</v>
      </c>
      <c r="C31" s="584"/>
      <c r="D31" s="584"/>
      <c r="E31" s="584"/>
      <c r="F31" s="584"/>
      <c r="G31" s="75"/>
    </row>
    <row r="32" spans="1:12" ht="17.100000000000001" customHeight="1" x14ac:dyDescent="0.25">
      <c r="A32" s="76"/>
      <c r="B32" s="81"/>
      <c r="C32" s="79" t="s">
        <v>46</v>
      </c>
      <c r="D32" s="80"/>
      <c r="E32" s="79" t="s">
        <v>45</v>
      </c>
      <c r="F32" s="75"/>
      <c r="G32" s="75"/>
    </row>
    <row r="33" spans="1:12" s="69" customFormat="1" ht="17.100000000000001" customHeight="1" x14ac:dyDescent="0.25">
      <c r="A33" s="78"/>
      <c r="B33" s="70" t="s">
        <v>44</v>
      </c>
      <c r="C33" s="399"/>
      <c r="D33" s="68"/>
      <c r="E33" s="400"/>
      <c r="F33" s="68"/>
      <c r="G33" s="68"/>
      <c r="H33" s="68"/>
      <c r="I33" s="68"/>
      <c r="J33" s="68"/>
    </row>
    <row r="34" spans="1:12" s="69" customFormat="1" ht="17.100000000000001" customHeight="1" x14ac:dyDescent="0.25">
      <c r="A34" s="78"/>
      <c r="B34" s="70" t="s">
        <v>43</v>
      </c>
      <c r="C34" s="399"/>
      <c r="D34" s="68"/>
      <c r="E34" s="400"/>
      <c r="F34" s="68"/>
      <c r="G34" s="68"/>
      <c r="H34" s="68"/>
      <c r="I34" s="68"/>
      <c r="J34" s="68"/>
    </row>
    <row r="35" spans="1:12" ht="17.100000000000001" customHeight="1" x14ac:dyDescent="0.25">
      <c r="A35" s="77"/>
      <c r="B35" s="67" t="s">
        <v>341</v>
      </c>
    </row>
    <row r="36" spans="1:12" ht="12" customHeight="1" x14ac:dyDescent="0.25">
      <c r="A36" s="77"/>
      <c r="B36" s="67"/>
    </row>
    <row r="37" spans="1:12" ht="17.100000000000001" customHeight="1" x14ac:dyDescent="0.25">
      <c r="A37" s="76">
        <v>4</v>
      </c>
      <c r="B37" s="67" t="s">
        <v>48</v>
      </c>
    </row>
    <row r="38" spans="1:12" ht="17.100000000000001" customHeight="1" x14ac:dyDescent="0.25">
      <c r="B38" s="583" t="s">
        <v>47</v>
      </c>
      <c r="C38" s="584"/>
      <c r="D38" s="584"/>
      <c r="E38" s="584"/>
      <c r="F38" s="584"/>
      <c r="G38" s="75"/>
    </row>
    <row r="39" spans="1:12" s="68" customFormat="1" ht="17.100000000000001" customHeight="1" x14ac:dyDescent="0.25">
      <c r="B39" s="74"/>
      <c r="C39" s="72" t="s">
        <v>46</v>
      </c>
      <c r="D39" s="73"/>
      <c r="E39" s="72" t="s">
        <v>45</v>
      </c>
      <c r="F39" s="71"/>
      <c r="G39" s="71"/>
      <c r="K39" s="69"/>
      <c r="L39" s="69"/>
    </row>
    <row r="40" spans="1:12" s="68" customFormat="1" ht="17.100000000000001" customHeight="1" x14ac:dyDescent="0.25">
      <c r="B40" s="70" t="s">
        <v>44</v>
      </c>
      <c r="C40" s="399"/>
      <c r="E40" s="400"/>
      <c r="K40" s="69"/>
      <c r="L40" s="69"/>
    </row>
    <row r="41" spans="1:12" s="68" customFormat="1" ht="17.100000000000001" customHeight="1" x14ac:dyDescent="0.25">
      <c r="B41" s="70" t="s">
        <v>43</v>
      </c>
      <c r="C41" s="399"/>
      <c r="E41" s="400"/>
      <c r="K41" s="69"/>
      <c r="L41" s="69"/>
    </row>
    <row r="42" spans="1:12" ht="17.100000000000001" customHeight="1" x14ac:dyDescent="0.25">
      <c r="B42" s="67" t="s">
        <v>342</v>
      </c>
    </row>
  </sheetData>
  <mergeCells count="12">
    <mergeCell ref="G29:H29"/>
    <mergeCell ref="B38:F38"/>
    <mergeCell ref="A2:E2"/>
    <mergeCell ref="A3:E3"/>
    <mergeCell ref="A4:E4"/>
    <mergeCell ref="A5:E5"/>
    <mergeCell ref="A6:E6"/>
    <mergeCell ref="B16:E16"/>
    <mergeCell ref="B18:F18"/>
    <mergeCell ref="B19:F19"/>
    <mergeCell ref="B31:F31"/>
    <mergeCell ref="B20:E20"/>
  </mergeCells>
  <pageMargins left="0.8" right="0.7" top="0.6" bottom="0.5" header="0.3" footer="0.3"/>
  <pageSetup orientation="portrait" r:id="rId1"/>
  <headerFooter>
    <oddFooter>&amp;L&amp;"-,Bold"&amp;10&amp;F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="200" zoomScaleNormal="200" workbookViewId="0">
      <selection activeCell="E13" sqref="E13"/>
    </sheetView>
  </sheetViews>
  <sheetFormatPr defaultRowHeight="15" x14ac:dyDescent="0.25"/>
  <cols>
    <col min="1" max="1" width="3" style="66" customWidth="1"/>
    <col min="2" max="2" width="16.85546875" style="66" customWidth="1"/>
    <col min="3" max="3" width="11.5703125" style="66" customWidth="1"/>
    <col min="4" max="4" width="8.85546875" style="66"/>
    <col min="5" max="5" width="12.7109375" style="66" customWidth="1"/>
    <col min="6" max="6" width="11.42578125" style="66" customWidth="1"/>
    <col min="7" max="7" width="2.42578125" style="66" customWidth="1"/>
    <col min="8" max="8" width="8.85546875" style="66"/>
    <col min="9" max="9" width="1.7109375" style="66" customWidth="1"/>
    <col min="10" max="10" width="8.85546875" style="66"/>
  </cols>
  <sheetData>
    <row r="1" spans="1:10" ht="18" customHeight="1" thickBot="1" x14ac:dyDescent="0.3">
      <c r="A1" s="131" t="s">
        <v>85</v>
      </c>
      <c r="B1" s="131"/>
      <c r="C1" s="130"/>
      <c r="D1" s="130"/>
      <c r="E1" s="130"/>
    </row>
    <row r="2" spans="1:10" ht="17.100000000000001" customHeight="1" x14ac:dyDescent="0.25">
      <c r="A2" s="585" t="s">
        <v>84</v>
      </c>
      <c r="B2" s="586"/>
      <c r="C2" s="586"/>
      <c r="D2" s="586"/>
      <c r="E2" s="586"/>
      <c r="F2" s="129">
        <v>134050</v>
      </c>
      <c r="G2" s="128"/>
    </row>
    <row r="3" spans="1:10" ht="17.100000000000001" customHeight="1" x14ac:dyDescent="0.25">
      <c r="A3" s="587" t="s">
        <v>83</v>
      </c>
      <c r="B3" s="588"/>
      <c r="C3" s="588"/>
      <c r="D3" s="588"/>
      <c r="E3" s="588"/>
      <c r="F3" s="127">
        <v>-10000</v>
      </c>
      <c r="G3" s="124"/>
    </row>
    <row r="4" spans="1:10" ht="17.100000000000001" customHeight="1" x14ac:dyDescent="0.25">
      <c r="A4" s="587" t="s">
        <v>82</v>
      </c>
      <c r="B4" s="588"/>
      <c r="C4" s="588"/>
      <c r="D4" s="588"/>
      <c r="E4" s="588"/>
      <c r="F4" s="127">
        <v>-20000</v>
      </c>
      <c r="G4" s="124"/>
    </row>
    <row r="5" spans="1:10" ht="17.100000000000001" customHeight="1" thickBot="1" x14ac:dyDescent="0.3">
      <c r="A5" s="587" t="s">
        <v>81</v>
      </c>
      <c r="B5" s="588"/>
      <c r="C5" s="588"/>
      <c r="D5" s="588"/>
      <c r="E5" s="588"/>
      <c r="F5" s="126">
        <v>-4050</v>
      </c>
      <c r="G5" s="124"/>
    </row>
    <row r="6" spans="1:10" ht="17.100000000000001" customHeight="1" thickBot="1" x14ac:dyDescent="0.3">
      <c r="A6" s="589" t="s">
        <v>80</v>
      </c>
      <c r="B6" s="590"/>
      <c r="C6" s="590"/>
      <c r="D6" s="590"/>
      <c r="E6" s="590"/>
      <c r="F6" s="125">
        <f>SUM(F2:F5)</f>
        <v>100000</v>
      </c>
      <c r="G6" s="124"/>
    </row>
    <row r="7" spans="1:10" ht="17.100000000000001" customHeight="1" x14ac:dyDescent="0.25">
      <c r="A7" s="123"/>
      <c r="B7" s="122"/>
      <c r="C7" s="121" t="s">
        <v>79</v>
      </c>
      <c r="D7" s="121" t="s">
        <v>79</v>
      </c>
      <c r="E7" s="121" t="s">
        <v>78</v>
      </c>
      <c r="F7" s="120" t="s">
        <v>77</v>
      </c>
      <c r="G7" s="79"/>
      <c r="H7" s="119" t="s">
        <v>76</v>
      </c>
      <c r="J7" s="119" t="s">
        <v>75</v>
      </c>
    </row>
    <row r="8" spans="1:10" ht="17.100000000000001" customHeight="1" thickBot="1" x14ac:dyDescent="0.3">
      <c r="A8" s="118"/>
      <c r="B8" s="117" t="s">
        <v>74</v>
      </c>
      <c r="C8" s="116" t="s">
        <v>73</v>
      </c>
      <c r="D8" s="116" t="s">
        <v>72</v>
      </c>
      <c r="E8" s="116" t="s">
        <v>71</v>
      </c>
      <c r="F8" s="115" t="s">
        <v>70</v>
      </c>
      <c r="G8" s="79"/>
      <c r="H8" s="114" t="s">
        <v>69</v>
      </c>
      <c r="J8" s="114" t="s">
        <v>69</v>
      </c>
    </row>
    <row r="9" spans="1:10" ht="17.100000000000001" customHeight="1" x14ac:dyDescent="0.25">
      <c r="A9" s="113"/>
      <c r="B9" s="112" t="s">
        <v>68</v>
      </c>
      <c r="C9" s="111">
        <v>2016</v>
      </c>
      <c r="D9" s="111">
        <v>2016</v>
      </c>
      <c r="E9" s="110">
        <v>10000</v>
      </c>
      <c r="F9" s="109">
        <v>16000</v>
      </c>
      <c r="G9" s="79"/>
      <c r="H9" s="401">
        <f>+F9-E9</f>
        <v>6000</v>
      </c>
      <c r="I9" s="68"/>
      <c r="J9" s="401"/>
    </row>
    <row r="10" spans="1:10" ht="17.100000000000001" customHeight="1" x14ac:dyDescent="0.25">
      <c r="A10" s="108"/>
      <c r="B10" s="107" t="s">
        <v>67</v>
      </c>
      <c r="C10" s="106">
        <v>2016</v>
      </c>
      <c r="D10" s="106">
        <v>2016</v>
      </c>
      <c r="E10" s="105">
        <v>10000</v>
      </c>
      <c r="F10" s="104">
        <v>5000</v>
      </c>
      <c r="G10" s="79"/>
      <c r="H10" s="399">
        <f>+F10-E10</f>
        <v>-5000</v>
      </c>
      <c r="I10" s="68"/>
      <c r="J10" s="399"/>
    </row>
    <row r="11" spans="1:10" ht="17.100000000000001" customHeight="1" x14ac:dyDescent="0.25">
      <c r="A11" s="108"/>
      <c r="B11" s="107" t="s">
        <v>66</v>
      </c>
      <c r="C11" s="106">
        <v>2007</v>
      </c>
      <c r="D11" s="106">
        <v>2016</v>
      </c>
      <c r="E11" s="105">
        <v>10000</v>
      </c>
      <c r="F11" s="104">
        <v>13000</v>
      </c>
      <c r="G11" s="79"/>
      <c r="H11" s="399"/>
      <c r="I11" s="68"/>
      <c r="J11" s="399">
        <f>+F11-E11</f>
        <v>3000</v>
      </c>
    </row>
    <row r="12" spans="1:10" ht="17.100000000000001" customHeight="1" x14ac:dyDescent="0.25">
      <c r="A12" s="108"/>
      <c r="B12" s="107" t="s">
        <v>65</v>
      </c>
      <c r="C12" s="106">
        <v>2007</v>
      </c>
      <c r="D12" s="106">
        <v>2016</v>
      </c>
      <c r="E12" s="105">
        <v>10000</v>
      </c>
      <c r="F12" s="104">
        <v>18000</v>
      </c>
      <c r="G12" s="79"/>
      <c r="H12" s="399"/>
      <c r="I12" s="68"/>
      <c r="J12" s="399">
        <f>+F12-E12</f>
        <v>8000</v>
      </c>
    </row>
    <row r="13" spans="1:10" ht="17.100000000000001" customHeight="1" thickBot="1" x14ac:dyDescent="0.3">
      <c r="A13" s="103"/>
      <c r="B13" s="102" t="s">
        <v>64</v>
      </c>
      <c r="C13" s="101">
        <v>2007</v>
      </c>
      <c r="D13" s="101">
        <v>2016</v>
      </c>
      <c r="E13" s="100">
        <v>10000</v>
      </c>
      <c r="F13" s="99">
        <v>1000</v>
      </c>
      <c r="G13" s="79"/>
      <c r="H13" s="404"/>
      <c r="I13" s="68"/>
      <c r="J13" s="404">
        <f>+F13-E13</f>
        <v>-9000</v>
      </c>
    </row>
    <row r="14" spans="1:10" ht="17.100000000000001" customHeight="1" thickTop="1" thickBot="1" x14ac:dyDescent="0.3">
      <c r="A14" s="96"/>
      <c r="B14" s="96"/>
      <c r="C14" s="96"/>
      <c r="D14" s="96"/>
      <c r="E14" s="96"/>
      <c r="F14" s="98" t="s">
        <v>63</v>
      </c>
      <c r="G14" s="79"/>
      <c r="H14" s="97">
        <f>SUM(H9:H13)</f>
        <v>1000</v>
      </c>
      <c r="I14" s="68"/>
      <c r="J14" s="97">
        <f>SUM(J9:J13)</f>
        <v>2000</v>
      </c>
    </row>
    <row r="15" spans="1:10" ht="6.6" customHeight="1" thickTop="1" x14ac:dyDescent="0.25">
      <c r="A15" s="96"/>
      <c r="B15" s="96"/>
      <c r="C15" s="96"/>
      <c r="D15" s="96"/>
      <c r="E15" s="96"/>
      <c r="F15" s="96"/>
      <c r="G15" s="96"/>
      <c r="H15" s="96"/>
      <c r="J15" s="96"/>
    </row>
    <row r="16" spans="1:10" ht="17.100000000000001" customHeight="1" x14ac:dyDescent="0.25">
      <c r="A16" s="76">
        <v>1</v>
      </c>
      <c r="B16" s="591" t="s">
        <v>62</v>
      </c>
      <c r="C16" s="592"/>
      <c r="D16" s="592"/>
      <c r="E16" s="592"/>
      <c r="F16" s="403">
        <f>+F6+H14+J14</f>
        <v>103000</v>
      </c>
      <c r="G16" s="79"/>
    </row>
    <row r="17" spans="1:12" ht="9" customHeight="1" x14ac:dyDescent="0.25">
      <c r="A17" s="87"/>
      <c r="B17" s="85"/>
      <c r="C17" s="86"/>
      <c r="D17" s="85"/>
      <c r="E17" s="86"/>
      <c r="F17" s="86"/>
      <c r="G17" s="79"/>
      <c r="H17" s="85"/>
      <c r="J17" s="84"/>
      <c r="K17" s="83"/>
      <c r="L17" s="82"/>
    </row>
    <row r="18" spans="1:12" ht="17.100000000000001" customHeight="1" x14ac:dyDescent="0.25">
      <c r="A18" s="76">
        <v>2</v>
      </c>
      <c r="B18" s="593" t="s">
        <v>61</v>
      </c>
      <c r="C18" s="584"/>
      <c r="D18" s="584"/>
      <c r="E18" s="584"/>
      <c r="F18" s="584"/>
      <c r="G18" s="385"/>
    </row>
    <row r="19" spans="1:12" ht="17.100000000000001" customHeight="1" x14ac:dyDescent="0.25">
      <c r="A19" s="76"/>
      <c r="B19" s="593" t="s">
        <v>60</v>
      </c>
      <c r="C19" s="592"/>
      <c r="D19" s="592"/>
      <c r="E19" s="592"/>
      <c r="F19" s="592"/>
      <c r="G19" s="386"/>
    </row>
    <row r="20" spans="1:12" ht="17.100000000000001" customHeight="1" x14ac:dyDescent="0.25">
      <c r="A20" s="76"/>
      <c r="B20" s="594" t="s">
        <v>59</v>
      </c>
      <c r="C20" s="595"/>
      <c r="D20" s="595"/>
      <c r="E20" s="595"/>
      <c r="F20" s="386"/>
      <c r="G20" s="386"/>
    </row>
    <row r="21" spans="1:12" ht="17.100000000000001" customHeight="1" x14ac:dyDescent="0.25">
      <c r="A21" s="90"/>
      <c r="B21" s="362" t="s">
        <v>58</v>
      </c>
      <c r="C21" s="360"/>
      <c r="D21" s="92"/>
      <c r="E21" s="94" t="s">
        <v>57</v>
      </c>
      <c r="F21" s="93" t="s">
        <v>56</v>
      </c>
      <c r="G21" s="67"/>
      <c r="H21" s="67"/>
      <c r="K21" s="83"/>
    </row>
    <row r="22" spans="1:12" ht="17.100000000000001" customHeight="1" x14ac:dyDescent="0.25">
      <c r="A22" s="90">
        <v>1</v>
      </c>
      <c r="B22" s="363" t="s">
        <v>44</v>
      </c>
      <c r="C22" s="361"/>
      <c r="D22" s="89" t="s">
        <v>52</v>
      </c>
      <c r="E22" s="398">
        <f>+H14</f>
        <v>1000</v>
      </c>
      <c r="F22" s="91"/>
      <c r="G22" s="67"/>
      <c r="H22" s="67" t="s">
        <v>55</v>
      </c>
      <c r="K22" s="83"/>
    </row>
    <row r="23" spans="1:12" ht="17.100000000000001" customHeight="1" x14ac:dyDescent="0.25">
      <c r="A23" s="90">
        <v>2</v>
      </c>
      <c r="B23" s="363" t="s">
        <v>44</v>
      </c>
      <c r="C23" s="361"/>
      <c r="D23" s="89" t="s">
        <v>51</v>
      </c>
      <c r="E23" s="398"/>
      <c r="F23" s="88"/>
      <c r="G23" s="86"/>
      <c r="H23" s="67" t="s">
        <v>341</v>
      </c>
      <c r="J23" s="84"/>
      <c r="K23" s="83"/>
      <c r="L23" s="82"/>
    </row>
    <row r="24" spans="1:12" ht="17.100000000000001" customHeight="1" x14ac:dyDescent="0.25">
      <c r="A24" s="90"/>
      <c r="B24" s="187" t="s">
        <v>54</v>
      </c>
      <c r="D24" s="188"/>
      <c r="E24" s="189"/>
      <c r="F24" s="398">
        <f>SUM(E22:E23)</f>
        <v>1000</v>
      </c>
      <c r="G24" s="86"/>
      <c r="H24" s="85"/>
      <c r="J24" s="84"/>
      <c r="K24" s="83"/>
      <c r="L24" s="82"/>
    </row>
    <row r="25" spans="1:12" ht="17.100000000000001" customHeight="1" x14ac:dyDescent="0.25">
      <c r="A25" s="90"/>
      <c r="B25" s="362" t="s">
        <v>53</v>
      </c>
      <c r="C25" s="360"/>
      <c r="D25" s="92"/>
      <c r="E25" s="92"/>
      <c r="F25" s="91"/>
      <c r="G25" s="67"/>
      <c r="H25" s="67"/>
      <c r="K25" s="83"/>
    </row>
    <row r="26" spans="1:12" ht="17.100000000000001" customHeight="1" x14ac:dyDescent="0.25">
      <c r="A26" s="90">
        <v>3</v>
      </c>
      <c r="B26" s="363" t="s">
        <v>43</v>
      </c>
      <c r="C26" s="361"/>
      <c r="D26" s="89" t="s">
        <v>52</v>
      </c>
      <c r="E26" s="398">
        <f>+J14</f>
        <v>2000</v>
      </c>
      <c r="F26" s="88"/>
      <c r="G26" s="86"/>
      <c r="H26" s="85"/>
      <c r="J26" s="84"/>
      <c r="K26" s="83"/>
      <c r="L26" s="82"/>
    </row>
    <row r="27" spans="1:12" ht="17.100000000000001" customHeight="1" x14ac:dyDescent="0.25">
      <c r="A27" s="90">
        <v>4</v>
      </c>
      <c r="B27" s="363" t="s">
        <v>43</v>
      </c>
      <c r="C27" s="361"/>
      <c r="D27" s="89" t="s">
        <v>51</v>
      </c>
      <c r="E27" s="398"/>
      <c r="F27" s="88"/>
      <c r="G27" s="86"/>
      <c r="H27" s="85"/>
      <c r="J27" s="84"/>
      <c r="K27" s="83"/>
      <c r="L27" s="82"/>
    </row>
    <row r="28" spans="1:12" ht="17.100000000000001" customHeight="1" x14ac:dyDescent="0.25">
      <c r="A28" s="87"/>
      <c r="B28" s="187" t="s">
        <v>50</v>
      </c>
      <c r="D28" s="188"/>
      <c r="E28" s="189"/>
      <c r="F28" s="398">
        <f>SUM(E26:E27)</f>
        <v>2000</v>
      </c>
      <c r="G28" s="86"/>
      <c r="H28" s="85"/>
      <c r="J28" s="84"/>
      <c r="K28" s="83"/>
      <c r="L28" s="82"/>
    </row>
    <row r="29" spans="1:12" ht="17.100000000000001" customHeight="1" x14ac:dyDescent="0.3">
      <c r="A29" s="87"/>
      <c r="B29" s="357" t="s">
        <v>49</v>
      </c>
      <c r="C29" s="395"/>
      <c r="D29" s="358"/>
      <c r="E29" s="359"/>
      <c r="F29" s="88"/>
      <c r="G29" s="581">
        <f>SUM(F24:F28)</f>
        <v>3000</v>
      </c>
      <c r="H29" s="582"/>
      <c r="J29" s="84"/>
      <c r="K29" s="83"/>
      <c r="L29" s="82"/>
    </row>
    <row r="30" spans="1:12" ht="12.6" customHeight="1" x14ac:dyDescent="0.25">
      <c r="A30" s="87"/>
      <c r="B30" s="86"/>
      <c r="C30" s="86"/>
      <c r="D30" s="85"/>
      <c r="E30" s="86"/>
      <c r="F30" s="86"/>
      <c r="G30" s="86"/>
      <c r="H30" s="85"/>
      <c r="J30" s="84"/>
      <c r="K30" s="83"/>
      <c r="L30" s="82"/>
    </row>
    <row r="31" spans="1:12" ht="17.100000000000001" customHeight="1" x14ac:dyDescent="0.25">
      <c r="A31" s="76">
        <v>3</v>
      </c>
      <c r="B31" s="583" t="s">
        <v>47</v>
      </c>
      <c r="C31" s="584"/>
      <c r="D31" s="584"/>
      <c r="E31" s="584"/>
      <c r="F31" s="584"/>
      <c r="G31" s="385"/>
    </row>
    <row r="32" spans="1:12" ht="17.100000000000001" customHeight="1" x14ac:dyDescent="0.25">
      <c r="A32" s="76"/>
      <c r="B32" s="384"/>
      <c r="C32" s="79" t="s">
        <v>46</v>
      </c>
      <c r="D32" s="80"/>
      <c r="E32" s="79" t="s">
        <v>45</v>
      </c>
      <c r="F32" s="385"/>
      <c r="G32" s="385"/>
    </row>
    <row r="33" spans="1:12" s="69" customFormat="1" ht="17.100000000000001" customHeight="1" x14ac:dyDescent="0.25">
      <c r="A33" s="78"/>
      <c r="B33" s="70" t="s">
        <v>44</v>
      </c>
      <c r="C33" s="399">
        <f>+H14</f>
        <v>1000</v>
      </c>
      <c r="D33" s="68"/>
      <c r="E33" s="400">
        <v>0.28000000000000003</v>
      </c>
      <c r="F33" s="68"/>
      <c r="G33" s="68"/>
      <c r="H33" s="68"/>
      <c r="I33" s="68"/>
      <c r="J33" s="68"/>
    </row>
    <row r="34" spans="1:12" s="69" customFormat="1" ht="17.100000000000001" customHeight="1" x14ac:dyDescent="0.25">
      <c r="A34" s="78"/>
      <c r="B34" s="70" t="s">
        <v>43</v>
      </c>
      <c r="C34" s="399">
        <f>+J14</f>
        <v>2000</v>
      </c>
      <c r="D34" s="68"/>
      <c r="E34" s="400">
        <v>0.15</v>
      </c>
      <c r="F34" s="68"/>
      <c r="G34" s="68"/>
      <c r="H34" s="68"/>
      <c r="I34" s="68"/>
      <c r="J34" s="68"/>
    </row>
    <row r="35" spans="1:12" ht="17.100000000000001" customHeight="1" x14ac:dyDescent="0.25">
      <c r="A35" s="77"/>
      <c r="B35" s="67" t="s">
        <v>341</v>
      </c>
    </row>
    <row r="36" spans="1:12" ht="12" customHeight="1" x14ac:dyDescent="0.25">
      <c r="A36" s="77"/>
      <c r="B36" s="67"/>
    </row>
    <row r="37" spans="1:12" ht="17.100000000000001" customHeight="1" x14ac:dyDescent="0.25">
      <c r="A37" s="76">
        <v>4</v>
      </c>
      <c r="B37" s="67" t="s">
        <v>48</v>
      </c>
    </row>
    <row r="38" spans="1:12" ht="17.100000000000001" customHeight="1" x14ac:dyDescent="0.25">
      <c r="B38" s="583" t="s">
        <v>47</v>
      </c>
      <c r="C38" s="584"/>
      <c r="D38" s="584"/>
      <c r="E38" s="584"/>
      <c r="F38" s="584"/>
      <c r="G38" s="385"/>
    </row>
    <row r="39" spans="1:12" s="68" customFormat="1" ht="17.100000000000001" customHeight="1" x14ac:dyDescent="0.25">
      <c r="B39" s="74"/>
      <c r="C39" s="72" t="s">
        <v>46</v>
      </c>
      <c r="D39" s="73"/>
      <c r="E39" s="72" t="s">
        <v>45</v>
      </c>
      <c r="F39" s="71"/>
      <c r="G39" s="71"/>
      <c r="K39" s="69"/>
      <c r="L39" s="69"/>
    </row>
    <row r="40" spans="1:12" s="68" customFormat="1" ht="17.100000000000001" customHeight="1" x14ac:dyDescent="0.25">
      <c r="B40" s="70" t="s">
        <v>44</v>
      </c>
      <c r="C40" s="399">
        <f>+H14</f>
        <v>1000</v>
      </c>
      <c r="E40" s="400">
        <v>0.1</v>
      </c>
      <c r="K40" s="69"/>
      <c r="L40" s="69"/>
    </row>
    <row r="41" spans="1:12" s="68" customFormat="1" ht="17.100000000000001" customHeight="1" x14ac:dyDescent="0.25">
      <c r="B41" s="70" t="s">
        <v>43</v>
      </c>
      <c r="C41" s="399">
        <f>+J14</f>
        <v>2000</v>
      </c>
      <c r="E41" s="400">
        <v>0</v>
      </c>
      <c r="K41" s="69"/>
      <c r="L41" s="69"/>
    </row>
    <row r="42" spans="1:12" ht="17.100000000000001" customHeight="1" x14ac:dyDescent="0.25">
      <c r="B42" s="67" t="s">
        <v>342</v>
      </c>
    </row>
  </sheetData>
  <mergeCells count="12">
    <mergeCell ref="G29:H29"/>
    <mergeCell ref="B31:F31"/>
    <mergeCell ref="B38:F38"/>
    <mergeCell ref="A2:E2"/>
    <mergeCell ref="A3:E3"/>
    <mergeCell ref="A4:E4"/>
    <mergeCell ref="A5:E5"/>
    <mergeCell ref="A6:E6"/>
    <mergeCell ref="B16:E16"/>
    <mergeCell ref="B18:F18"/>
    <mergeCell ref="B19:F19"/>
    <mergeCell ref="B20:E20"/>
  </mergeCells>
  <pageMargins left="0.8" right="0.7" top="0.6" bottom="0.5" header="0.3" footer="0.3"/>
  <pageSetup orientation="portrait" r:id="rId1"/>
  <headerFooter>
    <oddFooter>&amp;L&amp;"-,Bold"&amp;10&amp;F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opLeftCell="A22" zoomScale="160" zoomScaleNormal="160" workbookViewId="0">
      <selection activeCell="G23" sqref="G23:G43"/>
    </sheetView>
  </sheetViews>
  <sheetFormatPr defaultRowHeight="15" x14ac:dyDescent="0.25"/>
  <cols>
    <col min="1" max="1" width="3.5703125" style="66" customWidth="1"/>
    <col min="2" max="2" width="3.5703125" style="80" customWidth="1"/>
    <col min="3" max="3" width="64.85546875" style="66" customWidth="1"/>
    <col min="4" max="4" width="6.42578125" style="66" customWidth="1"/>
    <col min="5" max="5" width="12.140625" style="66" customWidth="1"/>
  </cols>
  <sheetData>
    <row r="1" spans="1:5" x14ac:dyDescent="0.25">
      <c r="A1" s="71" t="s">
        <v>87</v>
      </c>
    </row>
    <row r="2" spans="1:5" ht="7.9" customHeight="1" x14ac:dyDescent="0.25">
      <c r="A2" s="135"/>
    </row>
    <row r="3" spans="1:5" ht="16.149999999999999" customHeight="1" x14ac:dyDescent="0.25">
      <c r="A3" s="136" t="s">
        <v>88</v>
      </c>
      <c r="B3" s="137"/>
    </row>
    <row r="4" spans="1:5" ht="16.149999999999999" customHeight="1" x14ac:dyDescent="0.25">
      <c r="A4" s="136" t="s">
        <v>89</v>
      </c>
      <c r="B4" s="137"/>
    </row>
    <row r="5" spans="1:5" ht="16.149999999999999" customHeight="1" x14ac:dyDescent="0.25">
      <c r="A5" s="136" t="s">
        <v>90</v>
      </c>
      <c r="B5" s="137"/>
    </row>
    <row r="6" spans="1:5" ht="16.149999999999999" customHeight="1" x14ac:dyDescent="0.25">
      <c r="A6" s="136" t="s">
        <v>91</v>
      </c>
      <c r="B6" s="137"/>
    </row>
    <row r="7" spans="1:5" ht="15.75" x14ac:dyDescent="0.25">
      <c r="A7" s="138" t="s">
        <v>92</v>
      </c>
      <c r="B7" s="137"/>
    </row>
    <row r="8" spans="1:5" ht="15.75" x14ac:dyDescent="0.25">
      <c r="A8" s="138" t="s">
        <v>93</v>
      </c>
      <c r="B8" s="137"/>
    </row>
    <row r="9" spans="1:5" ht="15.75" x14ac:dyDescent="0.25">
      <c r="A9" s="136" t="s">
        <v>94</v>
      </c>
      <c r="B9" s="137"/>
    </row>
    <row r="10" spans="1:5" x14ac:dyDescent="0.25">
      <c r="A10" s="135"/>
    </row>
    <row r="11" spans="1:5" ht="15.75" customHeight="1" thickBot="1" x14ac:dyDescent="0.3">
      <c r="A11" s="139"/>
      <c r="B11" s="140" t="s">
        <v>95</v>
      </c>
      <c r="C11" s="141"/>
      <c r="D11" s="139"/>
      <c r="E11" s="139"/>
    </row>
    <row r="12" spans="1:5" ht="16.899999999999999" customHeight="1" x14ac:dyDescent="0.25">
      <c r="A12" s="139"/>
      <c r="B12" s="142" t="s">
        <v>96</v>
      </c>
      <c r="C12" s="143" t="s">
        <v>97</v>
      </c>
      <c r="D12" s="144"/>
      <c r="E12" s="145"/>
    </row>
    <row r="13" spans="1:5" ht="16.899999999999999" customHeight="1" x14ac:dyDescent="0.25">
      <c r="A13" s="139"/>
      <c r="B13" s="146" t="s">
        <v>98</v>
      </c>
      <c r="C13" s="147" t="s">
        <v>99</v>
      </c>
      <c r="D13" s="144"/>
      <c r="E13" s="145"/>
    </row>
    <row r="14" spans="1:5" ht="16.899999999999999" customHeight="1" x14ac:dyDescent="0.25">
      <c r="A14" s="139"/>
      <c r="B14" s="146" t="s">
        <v>100</v>
      </c>
      <c r="C14" s="147" t="s">
        <v>101</v>
      </c>
      <c r="D14" s="144"/>
      <c r="E14" s="145"/>
    </row>
    <row r="15" spans="1:5" ht="16.899999999999999" customHeight="1" x14ac:dyDescent="0.25">
      <c r="A15" s="139"/>
      <c r="B15" s="146"/>
      <c r="C15" s="147" t="s">
        <v>102</v>
      </c>
      <c r="D15" s="144"/>
      <c r="E15" s="145"/>
    </row>
    <row r="16" spans="1:5" ht="16.899999999999999" customHeight="1" x14ac:dyDescent="0.25">
      <c r="A16" s="139"/>
      <c r="B16" s="146" t="s">
        <v>103</v>
      </c>
      <c r="C16" s="147" t="s">
        <v>101</v>
      </c>
      <c r="D16" s="144"/>
      <c r="E16" s="145"/>
    </row>
    <row r="17" spans="1:5" ht="16.899999999999999" customHeight="1" x14ac:dyDescent="0.25">
      <c r="A17" s="139"/>
      <c r="B17" s="148"/>
      <c r="C17" s="147" t="s">
        <v>104</v>
      </c>
      <c r="D17" s="144"/>
      <c r="E17" s="145"/>
    </row>
    <row r="18" spans="1:5" ht="16.899999999999999" customHeight="1" x14ac:dyDescent="0.25">
      <c r="A18" s="139"/>
      <c r="B18" s="148" t="s">
        <v>105</v>
      </c>
      <c r="C18" s="147" t="s">
        <v>106</v>
      </c>
      <c r="D18" s="144"/>
      <c r="E18" s="145"/>
    </row>
    <row r="19" spans="1:5" ht="16.899999999999999" customHeight="1" x14ac:dyDescent="0.25">
      <c r="A19" s="139"/>
      <c r="B19" s="148"/>
      <c r="C19" s="147" t="s">
        <v>107</v>
      </c>
      <c r="D19" s="144"/>
      <c r="E19" s="145"/>
    </row>
    <row r="20" spans="1:5" ht="16.899999999999999" customHeight="1" x14ac:dyDescent="0.25">
      <c r="A20" s="139"/>
      <c r="B20" s="148" t="s">
        <v>108</v>
      </c>
      <c r="C20" s="149" t="s">
        <v>101</v>
      </c>
      <c r="D20" s="144"/>
      <c r="E20" s="145"/>
    </row>
    <row r="21" spans="1:5" ht="16.899999999999999" customHeight="1" thickBot="1" x14ac:dyDescent="0.3">
      <c r="A21" s="139"/>
      <c r="B21" s="150"/>
      <c r="C21" s="151" t="s">
        <v>109</v>
      </c>
      <c r="D21" s="144"/>
      <c r="E21" s="145"/>
    </row>
    <row r="22" spans="1:5" x14ac:dyDescent="0.25">
      <c r="A22" s="135"/>
    </row>
    <row r="23" spans="1:5" ht="15.75" thickBot="1" x14ac:dyDescent="0.3"/>
    <row r="24" spans="1:5" ht="21" customHeight="1" thickBot="1" x14ac:dyDescent="0.3">
      <c r="A24" s="152" t="s">
        <v>110</v>
      </c>
      <c r="B24" s="153"/>
      <c r="C24" s="154" t="s">
        <v>111</v>
      </c>
      <c r="D24" s="155" t="s">
        <v>112</v>
      </c>
      <c r="E24" s="156" t="s">
        <v>113</v>
      </c>
    </row>
    <row r="25" spans="1:5" x14ac:dyDescent="0.25">
      <c r="A25" s="157"/>
      <c r="B25" s="158">
        <v>1</v>
      </c>
      <c r="C25" s="159" t="s">
        <v>115</v>
      </c>
      <c r="D25" s="160" t="s">
        <v>348</v>
      </c>
      <c r="E25" s="161" t="s">
        <v>116</v>
      </c>
    </row>
    <row r="26" spans="1:5" x14ac:dyDescent="0.25">
      <c r="A26" s="162"/>
      <c r="B26" s="163"/>
      <c r="C26" s="164" t="s">
        <v>117</v>
      </c>
      <c r="D26" s="165"/>
      <c r="E26" s="166"/>
    </row>
    <row r="27" spans="1:5" ht="18.75" customHeight="1" x14ac:dyDescent="0.25">
      <c r="A27" s="167"/>
      <c r="B27" s="168">
        <v>2</v>
      </c>
      <c r="C27" s="169" t="s">
        <v>119</v>
      </c>
      <c r="D27" s="170" t="s">
        <v>120</v>
      </c>
      <c r="E27" s="171" t="s">
        <v>121</v>
      </c>
    </row>
    <row r="28" spans="1:5" x14ac:dyDescent="0.25">
      <c r="A28" s="167"/>
      <c r="B28" s="168">
        <v>3</v>
      </c>
      <c r="C28" s="169" t="s">
        <v>122</v>
      </c>
      <c r="D28" s="170" t="s">
        <v>350</v>
      </c>
      <c r="E28" s="171" t="s">
        <v>123</v>
      </c>
    </row>
    <row r="29" spans="1:5" x14ac:dyDescent="0.25">
      <c r="A29" s="167"/>
      <c r="B29" s="168">
        <v>4</v>
      </c>
      <c r="C29" s="169" t="s">
        <v>124</v>
      </c>
      <c r="D29" s="170"/>
      <c r="E29" s="171"/>
    </row>
    <row r="30" spans="1:5" x14ac:dyDescent="0.25">
      <c r="A30" s="167"/>
      <c r="B30" s="168">
        <v>5</v>
      </c>
      <c r="C30" s="169" t="s">
        <v>126</v>
      </c>
      <c r="D30" s="170"/>
      <c r="E30" s="171" t="s">
        <v>127</v>
      </c>
    </row>
    <row r="31" spans="1:5" x14ac:dyDescent="0.25">
      <c r="A31" s="172"/>
      <c r="B31" s="173">
        <v>6</v>
      </c>
      <c r="C31" s="174" t="s">
        <v>129</v>
      </c>
      <c r="D31" s="175" t="s">
        <v>130</v>
      </c>
      <c r="E31" s="176" t="s">
        <v>131</v>
      </c>
    </row>
    <row r="32" spans="1:5" x14ac:dyDescent="0.25">
      <c r="A32" s="177"/>
      <c r="B32" s="178"/>
      <c r="C32" s="179" t="s">
        <v>132</v>
      </c>
      <c r="D32" s="180"/>
      <c r="E32" s="181" t="s">
        <v>133</v>
      </c>
    </row>
    <row r="33" spans="1:5" ht="17.25" customHeight="1" x14ac:dyDescent="0.25">
      <c r="A33" s="162"/>
      <c r="B33" s="163"/>
      <c r="C33" s="182" t="s">
        <v>134</v>
      </c>
      <c r="D33" s="165"/>
      <c r="E33" s="166" t="s">
        <v>135</v>
      </c>
    </row>
    <row r="34" spans="1:5" x14ac:dyDescent="0.25">
      <c r="A34" s="172"/>
      <c r="B34" s="173">
        <v>7</v>
      </c>
      <c r="C34" s="174" t="s">
        <v>137</v>
      </c>
      <c r="D34" s="175" t="s">
        <v>138</v>
      </c>
      <c r="E34" s="176" t="s">
        <v>139</v>
      </c>
    </row>
    <row r="35" spans="1:5" x14ac:dyDescent="0.25">
      <c r="A35" s="162"/>
      <c r="B35" s="163"/>
      <c r="C35" s="164" t="s">
        <v>140</v>
      </c>
      <c r="D35" s="165"/>
      <c r="E35" s="166"/>
    </row>
    <row r="36" spans="1:5" x14ac:dyDescent="0.25">
      <c r="A36" s="167"/>
      <c r="B36" s="168">
        <v>8</v>
      </c>
      <c r="C36" s="169" t="s">
        <v>141</v>
      </c>
      <c r="D36" s="170"/>
      <c r="E36" s="171"/>
    </row>
    <row r="37" spans="1:5" x14ac:dyDescent="0.25">
      <c r="A37" s="172"/>
      <c r="B37" s="173">
        <v>9</v>
      </c>
      <c r="C37" s="174" t="s">
        <v>143</v>
      </c>
      <c r="D37" s="175" t="s">
        <v>351</v>
      </c>
      <c r="E37" s="176" t="s">
        <v>144</v>
      </c>
    </row>
    <row r="38" spans="1:5" x14ac:dyDescent="0.25">
      <c r="A38" s="162"/>
      <c r="B38" s="163"/>
      <c r="C38" s="164" t="s">
        <v>145</v>
      </c>
      <c r="D38" s="165"/>
      <c r="E38" s="166"/>
    </row>
    <row r="39" spans="1:5" x14ac:dyDescent="0.25">
      <c r="A39" s="167"/>
      <c r="B39" s="168">
        <v>10</v>
      </c>
      <c r="C39" s="169" t="s">
        <v>146</v>
      </c>
      <c r="D39" s="170"/>
      <c r="E39" s="171" t="s">
        <v>147</v>
      </c>
    </row>
    <row r="40" spans="1:5" x14ac:dyDescent="0.25">
      <c r="A40" s="172"/>
      <c r="B40" s="173">
        <v>11</v>
      </c>
      <c r="C40" s="174" t="s">
        <v>148</v>
      </c>
      <c r="D40" s="175" t="s">
        <v>149</v>
      </c>
      <c r="E40" s="176" t="s">
        <v>150</v>
      </c>
    </row>
    <row r="41" spans="1:5" x14ac:dyDescent="0.25">
      <c r="A41" s="162"/>
      <c r="B41" s="163"/>
      <c r="C41" s="164" t="s">
        <v>151</v>
      </c>
      <c r="D41" s="165"/>
      <c r="E41" s="166"/>
    </row>
    <row r="42" spans="1:5" x14ac:dyDescent="0.25">
      <c r="A42" s="172"/>
      <c r="B42" s="173">
        <v>12</v>
      </c>
      <c r="C42" s="174" t="s">
        <v>152</v>
      </c>
      <c r="D42" s="175" t="s">
        <v>350</v>
      </c>
      <c r="E42" s="176" t="s">
        <v>153</v>
      </c>
    </row>
    <row r="43" spans="1:5" ht="15.75" thickBot="1" x14ac:dyDescent="0.3">
      <c r="A43" s="183"/>
      <c r="B43" s="163"/>
      <c r="C43" s="182" t="s">
        <v>154</v>
      </c>
      <c r="D43" s="165"/>
      <c r="E43" s="166"/>
    </row>
    <row r="44" spans="1:5" ht="14.25" customHeight="1" x14ac:dyDescent="0.25">
      <c r="A44" s="184"/>
      <c r="B44" s="185"/>
      <c r="C44" s="186"/>
      <c r="D44" s="184"/>
      <c r="E44" s="184"/>
    </row>
  </sheetData>
  <pageMargins left="0.7" right="0.5" top="0.5" bottom="0.4" header="0.3" footer="0.3"/>
  <pageSetup orientation="portrait" r:id="rId1"/>
  <headerFooter>
    <oddFooter>&amp;L&amp;"-,Bold"&amp;10&amp;F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opLeftCell="A22" zoomScale="160" zoomScaleNormal="160" workbookViewId="0">
      <selection activeCell="D25" sqref="D25:D43"/>
    </sheetView>
  </sheetViews>
  <sheetFormatPr defaultRowHeight="15" x14ac:dyDescent="0.25"/>
  <cols>
    <col min="1" max="1" width="3.5703125" style="66" customWidth="1"/>
    <col min="2" max="2" width="3.5703125" style="80" customWidth="1"/>
    <col min="3" max="3" width="64.85546875" style="66" customWidth="1"/>
    <col min="4" max="4" width="6.42578125" style="66" customWidth="1"/>
    <col min="5" max="5" width="12.140625" style="66" customWidth="1"/>
  </cols>
  <sheetData>
    <row r="1" spans="1:5" x14ac:dyDescent="0.25">
      <c r="A1" s="71" t="s">
        <v>87</v>
      </c>
    </row>
    <row r="2" spans="1:5" ht="7.9" customHeight="1" x14ac:dyDescent="0.25">
      <c r="A2" s="135"/>
    </row>
    <row r="3" spans="1:5" ht="16.149999999999999" customHeight="1" x14ac:dyDescent="0.25">
      <c r="A3" s="136" t="s">
        <v>88</v>
      </c>
      <c r="B3" s="137"/>
    </row>
    <row r="4" spans="1:5" ht="16.149999999999999" customHeight="1" x14ac:dyDescent="0.25">
      <c r="A4" s="136" t="s">
        <v>89</v>
      </c>
      <c r="B4" s="137"/>
    </row>
    <row r="5" spans="1:5" ht="16.149999999999999" customHeight="1" x14ac:dyDescent="0.25">
      <c r="A5" s="136" t="s">
        <v>90</v>
      </c>
      <c r="B5" s="137"/>
    </row>
    <row r="6" spans="1:5" ht="16.149999999999999" customHeight="1" x14ac:dyDescent="0.25">
      <c r="A6" s="136" t="s">
        <v>91</v>
      </c>
      <c r="B6" s="137"/>
    </row>
    <row r="7" spans="1:5" ht="15.75" x14ac:dyDescent="0.25">
      <c r="A7" s="138" t="s">
        <v>344</v>
      </c>
      <c r="B7" s="137"/>
    </row>
    <row r="8" spans="1:5" ht="15.75" x14ac:dyDescent="0.25">
      <c r="A8" s="138" t="s">
        <v>93</v>
      </c>
      <c r="B8" s="137"/>
    </row>
    <row r="9" spans="1:5" ht="15.75" x14ac:dyDescent="0.25">
      <c r="A9" s="136" t="s">
        <v>94</v>
      </c>
      <c r="B9" s="137"/>
    </row>
    <row r="10" spans="1:5" x14ac:dyDescent="0.25">
      <c r="A10" s="135"/>
    </row>
    <row r="11" spans="1:5" ht="15.75" customHeight="1" thickBot="1" x14ac:dyDescent="0.3">
      <c r="A11" s="139"/>
      <c r="B11" s="140" t="s">
        <v>95</v>
      </c>
      <c r="C11" s="141"/>
      <c r="D11" s="139"/>
      <c r="E11" s="139"/>
    </row>
    <row r="12" spans="1:5" ht="16.899999999999999" customHeight="1" x14ac:dyDescent="0.25">
      <c r="A12" s="139"/>
      <c r="B12" s="142" t="s">
        <v>96</v>
      </c>
      <c r="C12" s="143" t="s">
        <v>97</v>
      </c>
      <c r="D12" s="144"/>
      <c r="E12" s="145"/>
    </row>
    <row r="13" spans="1:5" ht="16.899999999999999" customHeight="1" x14ac:dyDescent="0.25">
      <c r="A13" s="139"/>
      <c r="B13" s="146" t="s">
        <v>98</v>
      </c>
      <c r="C13" s="147" t="s">
        <v>99</v>
      </c>
      <c r="D13" s="144"/>
      <c r="E13" s="145"/>
    </row>
    <row r="14" spans="1:5" ht="16.899999999999999" customHeight="1" x14ac:dyDescent="0.25">
      <c r="A14" s="139"/>
      <c r="B14" s="146" t="s">
        <v>100</v>
      </c>
      <c r="C14" s="147" t="s">
        <v>101</v>
      </c>
      <c r="D14" s="144"/>
      <c r="E14" s="145"/>
    </row>
    <row r="15" spans="1:5" ht="16.899999999999999" customHeight="1" x14ac:dyDescent="0.25">
      <c r="A15" s="139"/>
      <c r="B15" s="146"/>
      <c r="C15" s="147" t="s">
        <v>102</v>
      </c>
      <c r="D15" s="144"/>
      <c r="E15" s="145"/>
    </row>
    <row r="16" spans="1:5" ht="16.899999999999999" customHeight="1" x14ac:dyDescent="0.25">
      <c r="A16" s="139"/>
      <c r="B16" s="146" t="s">
        <v>103</v>
      </c>
      <c r="C16" s="147" t="s">
        <v>101</v>
      </c>
      <c r="D16" s="144"/>
      <c r="E16" s="145"/>
    </row>
    <row r="17" spans="1:5" ht="16.899999999999999" customHeight="1" x14ac:dyDescent="0.25">
      <c r="A17" s="139"/>
      <c r="B17" s="148"/>
      <c r="C17" s="147" t="s">
        <v>104</v>
      </c>
      <c r="D17" s="144"/>
      <c r="E17" s="145"/>
    </row>
    <row r="18" spans="1:5" ht="16.899999999999999" customHeight="1" x14ac:dyDescent="0.25">
      <c r="A18" s="139"/>
      <c r="B18" s="148" t="s">
        <v>105</v>
      </c>
      <c r="C18" s="147" t="s">
        <v>106</v>
      </c>
      <c r="D18" s="144"/>
      <c r="E18" s="145"/>
    </row>
    <row r="19" spans="1:5" ht="16.899999999999999" customHeight="1" x14ac:dyDescent="0.25">
      <c r="A19" s="139"/>
      <c r="B19" s="148"/>
      <c r="C19" s="147" t="s">
        <v>107</v>
      </c>
      <c r="D19" s="144"/>
      <c r="E19" s="145"/>
    </row>
    <row r="20" spans="1:5" ht="16.899999999999999" customHeight="1" x14ac:dyDescent="0.25">
      <c r="A20" s="139"/>
      <c r="B20" s="148" t="s">
        <v>108</v>
      </c>
      <c r="C20" s="149" t="s">
        <v>101</v>
      </c>
      <c r="D20" s="144"/>
      <c r="E20" s="145"/>
    </row>
    <row r="21" spans="1:5" ht="16.899999999999999" customHeight="1" thickBot="1" x14ac:dyDescent="0.3">
      <c r="A21" s="139"/>
      <c r="B21" s="150"/>
      <c r="C21" s="151" t="s">
        <v>109</v>
      </c>
      <c r="D21" s="144"/>
      <c r="E21" s="145"/>
    </row>
    <row r="22" spans="1:5" x14ac:dyDescent="0.25">
      <c r="A22" s="135"/>
    </row>
    <row r="23" spans="1:5" ht="15.75" thickBot="1" x14ac:dyDescent="0.3"/>
    <row r="24" spans="1:5" ht="21" customHeight="1" thickBot="1" x14ac:dyDescent="0.3">
      <c r="A24" s="152" t="s">
        <v>110</v>
      </c>
      <c r="B24" s="153"/>
      <c r="C24" s="154" t="s">
        <v>111</v>
      </c>
      <c r="D24" s="155" t="s">
        <v>112</v>
      </c>
      <c r="E24" s="156" t="s">
        <v>113</v>
      </c>
    </row>
    <row r="25" spans="1:5" x14ac:dyDescent="0.25">
      <c r="A25" s="157" t="s">
        <v>114</v>
      </c>
      <c r="B25" s="158">
        <v>1</v>
      </c>
      <c r="C25" s="159" t="s">
        <v>345</v>
      </c>
      <c r="D25" s="160" t="s">
        <v>348</v>
      </c>
      <c r="E25" s="161" t="s">
        <v>116</v>
      </c>
    </row>
    <row r="26" spans="1:5" x14ac:dyDescent="0.25">
      <c r="A26" s="162"/>
      <c r="B26" s="163"/>
      <c r="C26" s="164" t="s">
        <v>346</v>
      </c>
      <c r="D26" s="165"/>
      <c r="E26" s="166"/>
    </row>
    <row r="27" spans="1:5" ht="18.75" customHeight="1" x14ac:dyDescent="0.25">
      <c r="A27" s="167" t="s">
        <v>118</v>
      </c>
      <c r="B27" s="168">
        <v>2</v>
      </c>
      <c r="C27" s="169" t="s">
        <v>119</v>
      </c>
      <c r="D27" s="170" t="s">
        <v>120</v>
      </c>
      <c r="E27" s="171" t="s">
        <v>121</v>
      </c>
    </row>
    <row r="28" spans="1:5" x14ac:dyDescent="0.25">
      <c r="A28" s="167" t="s">
        <v>118</v>
      </c>
      <c r="B28" s="168">
        <v>3</v>
      </c>
      <c r="C28" s="169" t="s">
        <v>122</v>
      </c>
      <c r="D28" s="170" t="s">
        <v>350</v>
      </c>
      <c r="E28" s="171" t="s">
        <v>123</v>
      </c>
    </row>
    <row r="29" spans="1:5" x14ac:dyDescent="0.25">
      <c r="A29" s="167" t="s">
        <v>114</v>
      </c>
      <c r="B29" s="168">
        <v>4</v>
      </c>
      <c r="C29" s="169" t="s">
        <v>124</v>
      </c>
      <c r="D29" s="170"/>
      <c r="E29" s="171"/>
    </row>
    <row r="30" spans="1:5" x14ac:dyDescent="0.25">
      <c r="A30" s="167" t="s">
        <v>125</v>
      </c>
      <c r="B30" s="168">
        <v>5</v>
      </c>
      <c r="C30" s="169" t="s">
        <v>126</v>
      </c>
      <c r="D30" s="170"/>
      <c r="E30" s="171" t="s">
        <v>127</v>
      </c>
    </row>
    <row r="31" spans="1:5" x14ac:dyDescent="0.25">
      <c r="A31" s="172" t="s">
        <v>128</v>
      </c>
      <c r="B31" s="173">
        <v>6</v>
      </c>
      <c r="C31" s="174" t="s">
        <v>129</v>
      </c>
      <c r="D31" s="175" t="s">
        <v>130</v>
      </c>
      <c r="E31" s="176" t="s">
        <v>131</v>
      </c>
    </row>
    <row r="32" spans="1:5" x14ac:dyDescent="0.25">
      <c r="A32" s="177"/>
      <c r="B32" s="178"/>
      <c r="C32" s="179" t="s">
        <v>132</v>
      </c>
      <c r="D32" s="180"/>
      <c r="E32" s="181" t="s">
        <v>133</v>
      </c>
    </row>
    <row r="33" spans="1:5" ht="17.25" customHeight="1" x14ac:dyDescent="0.25">
      <c r="A33" s="162"/>
      <c r="B33" s="163"/>
      <c r="C33" s="182" t="s">
        <v>134</v>
      </c>
      <c r="D33" s="165"/>
      <c r="E33" s="166" t="s">
        <v>135</v>
      </c>
    </row>
    <row r="34" spans="1:5" x14ac:dyDescent="0.25">
      <c r="A34" s="172" t="s">
        <v>136</v>
      </c>
      <c r="B34" s="173">
        <v>7</v>
      </c>
      <c r="C34" s="174" t="s">
        <v>137</v>
      </c>
      <c r="D34" s="175" t="s">
        <v>138</v>
      </c>
      <c r="E34" s="176" t="s">
        <v>139</v>
      </c>
    </row>
    <row r="35" spans="1:5" x14ac:dyDescent="0.25">
      <c r="A35" s="162"/>
      <c r="B35" s="163"/>
      <c r="C35" s="164" t="s">
        <v>140</v>
      </c>
      <c r="D35" s="165"/>
      <c r="E35" s="166"/>
    </row>
    <row r="36" spans="1:5" x14ac:dyDescent="0.25">
      <c r="A36" s="167" t="s">
        <v>114</v>
      </c>
      <c r="B36" s="168">
        <v>8</v>
      </c>
      <c r="C36" s="169" t="s">
        <v>141</v>
      </c>
      <c r="D36" s="170"/>
      <c r="E36" s="171"/>
    </row>
    <row r="37" spans="1:5" x14ac:dyDescent="0.25">
      <c r="A37" s="172" t="s">
        <v>142</v>
      </c>
      <c r="B37" s="173">
        <v>9</v>
      </c>
      <c r="C37" s="174" t="s">
        <v>143</v>
      </c>
      <c r="D37" s="175" t="s">
        <v>349</v>
      </c>
      <c r="E37" s="176" t="s">
        <v>144</v>
      </c>
    </row>
    <row r="38" spans="1:5" x14ac:dyDescent="0.25">
      <c r="A38" s="162"/>
      <c r="B38" s="163"/>
      <c r="C38" s="164" t="s">
        <v>347</v>
      </c>
      <c r="D38" s="165"/>
      <c r="E38" s="166"/>
    </row>
    <row r="39" spans="1:5" x14ac:dyDescent="0.25">
      <c r="A39" s="167" t="s">
        <v>114</v>
      </c>
      <c r="B39" s="168">
        <v>10</v>
      </c>
      <c r="C39" s="169" t="s">
        <v>146</v>
      </c>
      <c r="D39" s="170"/>
      <c r="E39" s="171" t="s">
        <v>147</v>
      </c>
    </row>
    <row r="40" spans="1:5" x14ac:dyDescent="0.25">
      <c r="A40" s="172" t="s">
        <v>136</v>
      </c>
      <c r="B40" s="173">
        <v>11</v>
      </c>
      <c r="C40" s="174" t="s">
        <v>148</v>
      </c>
      <c r="D40" s="175" t="s">
        <v>149</v>
      </c>
      <c r="E40" s="176" t="s">
        <v>150</v>
      </c>
    </row>
    <row r="41" spans="1:5" x14ac:dyDescent="0.25">
      <c r="A41" s="162"/>
      <c r="B41" s="163"/>
      <c r="C41" s="164" t="s">
        <v>151</v>
      </c>
      <c r="D41" s="165"/>
      <c r="E41" s="166"/>
    </row>
    <row r="42" spans="1:5" x14ac:dyDescent="0.25">
      <c r="A42" s="172" t="s">
        <v>114</v>
      </c>
      <c r="B42" s="173">
        <v>12</v>
      </c>
      <c r="C42" s="174" t="s">
        <v>152</v>
      </c>
      <c r="D42" s="175" t="s">
        <v>350</v>
      </c>
      <c r="E42" s="176" t="s">
        <v>153</v>
      </c>
    </row>
    <row r="43" spans="1:5" ht="15.75" thickBot="1" x14ac:dyDescent="0.3">
      <c r="A43" s="183"/>
      <c r="B43" s="163"/>
      <c r="C43" s="182" t="s">
        <v>154</v>
      </c>
      <c r="D43" s="165"/>
      <c r="E43" s="166"/>
    </row>
    <row r="44" spans="1:5" ht="14.25" customHeight="1" x14ac:dyDescent="0.25">
      <c r="A44" s="184"/>
      <c r="B44" s="185"/>
      <c r="C44" s="186"/>
      <c r="D44" s="184"/>
      <c r="E44" s="184"/>
    </row>
  </sheetData>
  <pageMargins left="0.7" right="0.5" top="0.5" bottom="0.4" header="0.3" footer="0.3"/>
  <pageSetup orientation="portrait" r:id="rId1"/>
  <headerFooter>
    <oddFooter>&amp;L&amp;"-,Bold"&amp;10&amp;F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opLeftCell="A40" zoomScale="150" zoomScaleNormal="150" workbookViewId="0">
      <selection activeCell="M60" sqref="M60"/>
    </sheetView>
  </sheetViews>
  <sheetFormatPr defaultColWidth="9.140625" defaultRowHeight="12.75" x14ac:dyDescent="0.2"/>
  <cols>
    <col min="1" max="1" width="7" style="288" customWidth="1"/>
    <col min="2" max="2" width="37" style="289" customWidth="1"/>
    <col min="3" max="3" width="14.42578125" style="289" customWidth="1"/>
    <col min="4" max="4" width="9.5703125" style="197" customWidth="1"/>
    <col min="5" max="5" width="0.85546875" style="197" customWidth="1"/>
    <col min="6" max="6" width="10.7109375" style="197" customWidth="1"/>
    <col min="7" max="7" width="1.28515625" style="197" customWidth="1"/>
    <col min="8" max="8" width="10" style="197" customWidth="1"/>
    <col min="9" max="9" width="1.28515625" style="290" customWidth="1"/>
    <col min="10" max="10" width="10.7109375" style="197" customWidth="1"/>
    <col min="11" max="11" width="1" style="197" customWidth="1"/>
    <col min="12" max="16384" width="9.140625" style="197"/>
  </cols>
  <sheetData>
    <row r="1" spans="1:11" ht="20.25" customHeight="1" thickBot="1" x14ac:dyDescent="0.3">
      <c r="A1" s="190" t="s">
        <v>155</v>
      </c>
      <c r="B1" s="191" t="s">
        <v>156</v>
      </c>
      <c r="C1" s="192"/>
      <c r="D1" s="193" t="s">
        <v>157</v>
      </c>
      <c r="E1" s="194"/>
      <c r="F1" s="194" t="s">
        <v>158</v>
      </c>
      <c r="G1" s="194"/>
      <c r="H1" s="191" t="s">
        <v>159</v>
      </c>
      <c r="I1" s="195"/>
      <c r="J1" s="191" t="s">
        <v>160</v>
      </c>
      <c r="K1" s="196"/>
    </row>
    <row r="2" spans="1:11" ht="17.25" customHeight="1" x14ac:dyDescent="0.25">
      <c r="A2" s="198"/>
      <c r="B2" s="199" t="s">
        <v>161</v>
      </c>
      <c r="C2" s="199"/>
      <c r="D2" s="200"/>
      <c r="E2" s="201"/>
      <c r="F2" s="201" t="s">
        <v>162</v>
      </c>
      <c r="G2" s="202"/>
      <c r="H2" s="201" t="s">
        <v>163</v>
      </c>
      <c r="I2" s="203"/>
      <c r="J2" s="204"/>
      <c r="K2" s="196"/>
    </row>
    <row r="3" spans="1:11" ht="18" customHeight="1" thickBot="1" x14ac:dyDescent="0.3">
      <c r="A3" s="205" t="s">
        <v>164</v>
      </c>
      <c r="B3" s="206" t="s">
        <v>165</v>
      </c>
      <c r="C3" s="206"/>
      <c r="D3" s="207" t="s">
        <v>166</v>
      </c>
      <c r="E3" s="208"/>
      <c r="F3" s="209" t="s">
        <v>167</v>
      </c>
      <c r="G3" s="208"/>
      <c r="H3" s="209" t="s">
        <v>168</v>
      </c>
      <c r="I3" s="210"/>
      <c r="J3" s="211" t="s">
        <v>168</v>
      </c>
      <c r="K3" s="212"/>
    </row>
    <row r="4" spans="1:11" ht="20.25" x14ac:dyDescent="0.3">
      <c r="A4" s="213"/>
      <c r="B4" s="214" t="s">
        <v>169</v>
      </c>
      <c r="C4" s="214"/>
      <c r="D4" s="215"/>
      <c r="E4" s="216"/>
      <c r="F4" s="217"/>
      <c r="G4" s="216"/>
      <c r="H4" s="217"/>
      <c r="I4" s="218"/>
      <c r="J4" s="217"/>
      <c r="K4" s="219"/>
    </row>
    <row r="5" spans="1:11" x14ac:dyDescent="0.2">
      <c r="A5" s="220">
        <v>61</v>
      </c>
      <c r="B5" s="221" t="s">
        <v>352</v>
      </c>
      <c r="C5" s="221"/>
      <c r="D5" s="222">
        <v>113000</v>
      </c>
      <c r="E5" s="216"/>
      <c r="F5" s="364">
        <f>+D5</f>
        <v>113000</v>
      </c>
      <c r="G5" s="216"/>
      <c r="H5" s="223"/>
      <c r="I5" s="218"/>
      <c r="J5" s="223"/>
      <c r="K5" s="219"/>
    </row>
    <row r="6" spans="1:11" x14ac:dyDescent="0.2">
      <c r="A6" s="213"/>
      <c r="B6" s="221" t="s">
        <v>170</v>
      </c>
      <c r="C6" s="221"/>
      <c r="D6" s="224"/>
      <c r="E6" s="216"/>
      <c r="F6" s="225"/>
      <c r="G6" s="216"/>
      <c r="H6" s="223"/>
      <c r="I6" s="218"/>
      <c r="J6" s="223"/>
      <c r="K6" s="219"/>
    </row>
    <row r="7" spans="1:11" x14ac:dyDescent="0.2">
      <c r="A7" s="220">
        <v>79</v>
      </c>
      <c r="B7" s="221" t="s">
        <v>171</v>
      </c>
      <c r="C7" s="221"/>
      <c r="D7" s="224">
        <v>5000</v>
      </c>
      <c r="E7" s="216"/>
      <c r="F7" s="364"/>
      <c r="G7" s="216"/>
      <c r="H7" s="223"/>
      <c r="I7" s="218"/>
      <c r="J7" s="223"/>
      <c r="K7" s="219"/>
    </row>
    <row r="8" spans="1:11" x14ac:dyDescent="0.2">
      <c r="A8" s="213">
        <v>61</v>
      </c>
      <c r="B8" s="221" t="s">
        <v>172</v>
      </c>
      <c r="C8" s="221"/>
      <c r="D8" s="226">
        <v>10000</v>
      </c>
      <c r="E8" s="216"/>
      <c r="F8" s="364">
        <f>+D8</f>
        <v>10000</v>
      </c>
      <c r="G8" s="216"/>
      <c r="H8" s="223"/>
      <c r="I8" s="218"/>
      <c r="J8" s="223"/>
      <c r="K8" s="219"/>
    </row>
    <row r="9" spans="1:11" x14ac:dyDescent="0.2">
      <c r="A9" s="220">
        <v>102</v>
      </c>
      <c r="B9" s="221" t="s">
        <v>173</v>
      </c>
      <c r="C9" s="221"/>
      <c r="D9" s="226">
        <v>20000</v>
      </c>
      <c r="E9" s="216"/>
      <c r="F9" s="364"/>
      <c r="G9" s="216"/>
      <c r="H9" s="223"/>
      <c r="I9" s="218"/>
      <c r="J9" s="223"/>
      <c r="K9" s="219"/>
    </row>
    <row r="10" spans="1:11" x14ac:dyDescent="0.2">
      <c r="A10" s="213">
        <v>103</v>
      </c>
      <c r="B10" s="221" t="s">
        <v>174</v>
      </c>
      <c r="C10" s="221"/>
      <c r="D10" s="226">
        <v>5000</v>
      </c>
      <c r="E10" s="216"/>
      <c r="F10" s="364"/>
      <c r="G10" s="216"/>
      <c r="H10" s="223"/>
      <c r="I10" s="218"/>
      <c r="J10" s="223"/>
      <c r="K10" s="219"/>
    </row>
    <row r="11" spans="1:11" x14ac:dyDescent="0.2">
      <c r="A11" s="220"/>
      <c r="B11" s="221" t="s">
        <v>175</v>
      </c>
      <c r="C11" s="221"/>
      <c r="D11" s="224"/>
      <c r="E11" s="216"/>
      <c r="F11" s="227"/>
      <c r="G11" s="216"/>
      <c r="H11" s="223"/>
      <c r="I11" s="218"/>
      <c r="J11" s="223"/>
      <c r="K11" s="219"/>
    </row>
    <row r="12" spans="1:11" x14ac:dyDescent="0.2">
      <c r="A12" s="213">
        <v>219</v>
      </c>
      <c r="B12" s="228" t="s">
        <v>353</v>
      </c>
      <c r="C12" s="221"/>
      <c r="D12" s="224">
        <v>3000</v>
      </c>
      <c r="E12" s="216"/>
      <c r="F12" s="227"/>
      <c r="G12" s="216"/>
      <c r="H12" s="365">
        <f>+D12</f>
        <v>3000</v>
      </c>
      <c r="I12" s="229"/>
      <c r="J12" s="227"/>
      <c r="K12" s="219"/>
    </row>
    <row r="13" spans="1:11" x14ac:dyDescent="0.2">
      <c r="A13" s="220" t="s">
        <v>176</v>
      </c>
      <c r="B13" s="221" t="s">
        <v>354</v>
      </c>
      <c r="C13" s="221"/>
      <c r="D13" s="226">
        <v>20000</v>
      </c>
      <c r="E13" s="216"/>
      <c r="F13" s="227"/>
      <c r="G13" s="216"/>
      <c r="H13" s="364">
        <f>+D13</f>
        <v>20000</v>
      </c>
      <c r="I13" s="229"/>
      <c r="J13" s="227"/>
      <c r="K13" s="219"/>
    </row>
    <row r="14" spans="1:11" ht="15" x14ac:dyDescent="0.25">
      <c r="A14" s="213"/>
      <c r="B14" s="230" t="s">
        <v>8</v>
      </c>
      <c r="C14" s="230"/>
      <c r="D14" s="223"/>
      <c r="E14" s="216"/>
      <c r="F14" s="364">
        <f>SUM(F5:F13)</f>
        <v>123000</v>
      </c>
      <c r="G14" s="216"/>
      <c r="H14" s="227"/>
      <c r="I14" s="229"/>
      <c r="J14" s="227"/>
      <c r="K14" s="219"/>
    </row>
    <row r="15" spans="1:11" ht="15" x14ac:dyDescent="0.25">
      <c r="A15" s="213"/>
      <c r="B15" s="230" t="s">
        <v>177</v>
      </c>
      <c r="C15" s="230"/>
      <c r="D15" s="223"/>
      <c r="E15" s="216"/>
      <c r="F15" s="223"/>
      <c r="G15" s="216"/>
      <c r="H15" s="366">
        <f>SUM(H5:H14)</f>
        <v>23000</v>
      </c>
      <c r="I15" s="229"/>
      <c r="J15" s="227"/>
      <c r="K15" s="219"/>
    </row>
    <row r="16" spans="1:11" ht="18" x14ac:dyDescent="0.25">
      <c r="A16" s="213"/>
      <c r="B16" s="231" t="s">
        <v>86</v>
      </c>
      <c r="C16" s="232"/>
      <c r="D16" s="223"/>
      <c r="E16" s="216"/>
      <c r="F16" s="223"/>
      <c r="G16" s="216"/>
      <c r="H16" s="227"/>
      <c r="I16" s="229"/>
      <c r="J16" s="366">
        <f>+F14-H15</f>
        <v>100000</v>
      </c>
      <c r="K16" s="219"/>
    </row>
    <row r="17" spans="1:11" ht="3.75" customHeight="1" thickBot="1" x14ac:dyDescent="0.25">
      <c r="A17" s="213"/>
      <c r="B17" s="233"/>
      <c r="C17" s="233"/>
      <c r="D17" s="233"/>
      <c r="E17" s="233"/>
      <c r="F17" s="233"/>
      <c r="G17" s="233"/>
      <c r="H17" s="233"/>
      <c r="I17" s="234"/>
      <c r="J17" s="233"/>
      <c r="K17" s="219"/>
    </row>
    <row r="18" spans="1:11" ht="23.25" customHeight="1" thickBot="1" x14ac:dyDescent="0.35">
      <c r="A18" s="235"/>
      <c r="B18" s="236" t="s">
        <v>178</v>
      </c>
      <c r="C18" s="236"/>
      <c r="D18" s="204"/>
      <c r="E18" s="204"/>
      <c r="F18" s="237" t="s">
        <v>166</v>
      </c>
      <c r="G18" s="238"/>
      <c r="H18" s="239" t="s">
        <v>179</v>
      </c>
      <c r="I18" s="240"/>
      <c r="J18" s="241" t="s">
        <v>180</v>
      </c>
      <c r="K18" s="196"/>
    </row>
    <row r="19" spans="1:11" x14ac:dyDescent="0.2">
      <c r="A19" s="213"/>
      <c r="B19" s="242" t="s">
        <v>181</v>
      </c>
      <c r="C19" s="242"/>
      <c r="D19" s="243"/>
      <c r="E19" s="243"/>
      <c r="F19" s="244"/>
      <c r="G19" s="245"/>
      <c r="H19" s="246"/>
      <c r="I19" s="247"/>
      <c r="J19" s="246"/>
      <c r="K19" s="219"/>
    </row>
    <row r="20" spans="1:11" x14ac:dyDescent="0.2">
      <c r="A20" s="220">
        <v>213</v>
      </c>
      <c r="B20" s="228" t="s">
        <v>182</v>
      </c>
      <c r="C20" s="228"/>
      <c r="D20" s="243"/>
      <c r="E20" s="243"/>
      <c r="F20" s="248">
        <v>11000</v>
      </c>
      <c r="G20" s="245"/>
      <c r="H20" s="367">
        <f>+F20</f>
        <v>11000</v>
      </c>
      <c r="I20" s="247"/>
      <c r="J20" s="246"/>
      <c r="K20" s="219"/>
    </row>
    <row r="21" spans="1:11" x14ac:dyDescent="0.2">
      <c r="A21" s="220">
        <v>213</v>
      </c>
      <c r="B21" s="228" t="s">
        <v>183</v>
      </c>
      <c r="C21" s="228"/>
      <c r="D21" s="243"/>
      <c r="E21" s="243"/>
      <c r="F21" s="249">
        <v>10000</v>
      </c>
      <c r="G21" s="245"/>
      <c r="H21" s="368"/>
      <c r="I21" s="247"/>
      <c r="J21" s="246"/>
      <c r="K21" s="219"/>
    </row>
    <row r="22" spans="1:11" x14ac:dyDescent="0.2">
      <c r="A22" s="220"/>
      <c r="B22" s="242" t="s">
        <v>184</v>
      </c>
      <c r="C22" s="242"/>
      <c r="D22" s="243"/>
      <c r="E22" s="243"/>
      <c r="F22" s="248"/>
      <c r="G22" s="245"/>
      <c r="H22" s="246"/>
      <c r="I22" s="247"/>
      <c r="J22" s="367">
        <f>SUM(H20:H21)</f>
        <v>11000</v>
      </c>
      <c r="K22" s="219"/>
    </row>
    <row r="23" spans="1:11" x14ac:dyDescent="0.2">
      <c r="A23" s="220" t="s">
        <v>139</v>
      </c>
      <c r="B23" s="228" t="s">
        <v>185</v>
      </c>
      <c r="C23" s="228"/>
      <c r="D23" s="243"/>
      <c r="E23" s="243"/>
      <c r="F23" s="250">
        <v>0.1</v>
      </c>
      <c r="G23" s="245"/>
      <c r="H23" s="246"/>
      <c r="I23" s="247"/>
      <c r="J23" s="369">
        <f>+F23*J16</f>
        <v>10000</v>
      </c>
      <c r="K23" s="219"/>
    </row>
    <row r="24" spans="1:11" x14ac:dyDescent="0.2">
      <c r="A24" s="213"/>
      <c r="B24" s="251" t="s">
        <v>186</v>
      </c>
      <c r="C24" s="251"/>
      <c r="D24" s="243"/>
      <c r="E24" s="243"/>
      <c r="F24" s="252"/>
      <c r="G24" s="245"/>
      <c r="H24" s="253"/>
      <c r="I24" s="247"/>
      <c r="J24" s="370">
        <f>+J22-J23</f>
        <v>1000</v>
      </c>
      <c r="K24" s="219"/>
    </row>
    <row r="25" spans="1:11" x14ac:dyDescent="0.2">
      <c r="A25" s="254"/>
      <c r="B25" s="255" t="s">
        <v>187</v>
      </c>
      <c r="C25" s="255"/>
      <c r="D25" s="256"/>
      <c r="E25" s="256"/>
      <c r="F25" s="257"/>
      <c r="G25" s="245"/>
      <c r="H25" s="246"/>
      <c r="I25" s="247"/>
      <c r="J25" s="246"/>
      <c r="K25" s="219"/>
    </row>
    <row r="26" spans="1:11" x14ac:dyDescent="0.2">
      <c r="A26" s="220" t="s">
        <v>188</v>
      </c>
      <c r="B26" s="228" t="s">
        <v>355</v>
      </c>
      <c r="C26" s="228"/>
      <c r="D26" s="243"/>
      <c r="E26" s="243"/>
      <c r="F26" s="248">
        <v>8800</v>
      </c>
      <c r="G26" s="245"/>
      <c r="H26" s="367">
        <f>+F26</f>
        <v>8800</v>
      </c>
      <c r="I26" s="247"/>
      <c r="J26" s="246"/>
      <c r="K26" s="219"/>
    </row>
    <row r="27" spans="1:11" x14ac:dyDescent="0.2">
      <c r="A27" s="220" t="s">
        <v>188</v>
      </c>
      <c r="B27" s="405" t="s">
        <v>359</v>
      </c>
      <c r="C27" s="228"/>
      <c r="D27" s="243"/>
      <c r="E27" s="243"/>
      <c r="F27" s="258">
        <v>200</v>
      </c>
      <c r="G27" s="245"/>
      <c r="H27" s="369">
        <f>+F27</f>
        <v>200</v>
      </c>
      <c r="I27" s="247"/>
      <c r="J27" s="246"/>
      <c r="K27" s="219"/>
    </row>
    <row r="28" spans="1:11" x14ac:dyDescent="0.2">
      <c r="A28" s="220" t="s">
        <v>189</v>
      </c>
      <c r="B28" s="228" t="s">
        <v>190</v>
      </c>
      <c r="C28" s="228"/>
      <c r="D28" s="243"/>
      <c r="E28" s="243"/>
      <c r="F28" s="258">
        <v>1000</v>
      </c>
      <c r="G28" s="245"/>
      <c r="H28" s="369">
        <f>+F28</f>
        <v>1000</v>
      </c>
      <c r="I28" s="247"/>
      <c r="J28" s="246"/>
      <c r="K28" s="219"/>
    </row>
    <row r="29" spans="1:11" x14ac:dyDescent="0.2">
      <c r="A29" s="220" t="s">
        <v>191</v>
      </c>
      <c r="B29" s="228" t="s">
        <v>192</v>
      </c>
      <c r="C29" s="228"/>
      <c r="D29" s="243"/>
      <c r="E29" s="243"/>
      <c r="F29" s="258">
        <v>500</v>
      </c>
      <c r="G29" s="245"/>
      <c r="H29" s="369"/>
      <c r="I29" s="247"/>
      <c r="J29" s="246"/>
      <c r="K29" s="219"/>
    </row>
    <row r="30" spans="1:11" ht="13.5" thickBot="1" x14ac:dyDescent="0.25">
      <c r="A30" s="259"/>
      <c r="B30" s="260" t="s">
        <v>193</v>
      </c>
      <c r="C30" s="260"/>
      <c r="D30" s="261"/>
      <c r="E30" s="261"/>
      <c r="F30" s="262">
        <f>SUM(F26:F29)</f>
        <v>10500</v>
      </c>
      <c r="G30" s="245"/>
      <c r="H30" s="263"/>
      <c r="I30" s="247"/>
      <c r="J30" s="371">
        <f>SUM(H26:H29)</f>
        <v>10000</v>
      </c>
      <c r="K30" s="219"/>
    </row>
    <row r="31" spans="1:11" x14ac:dyDescent="0.2">
      <c r="A31" s="264"/>
      <c r="B31" s="242" t="s">
        <v>194</v>
      </c>
      <c r="C31" s="242"/>
      <c r="D31" s="243"/>
      <c r="E31" s="243"/>
      <c r="F31" s="257"/>
      <c r="G31" s="245"/>
      <c r="H31" s="246"/>
      <c r="I31" s="247"/>
      <c r="J31" s="246"/>
      <c r="K31" s="219"/>
    </row>
    <row r="32" spans="1:11" x14ac:dyDescent="0.2">
      <c r="A32" s="220" t="s">
        <v>195</v>
      </c>
      <c r="B32" s="228" t="s">
        <v>196</v>
      </c>
      <c r="C32" s="228"/>
      <c r="D32" s="243"/>
      <c r="E32" s="243"/>
      <c r="F32" s="248">
        <v>9000</v>
      </c>
      <c r="G32" s="245"/>
      <c r="H32" s="367">
        <f>+F32</f>
        <v>9000</v>
      </c>
      <c r="I32" s="247"/>
      <c r="J32" s="246"/>
      <c r="K32" s="219"/>
    </row>
    <row r="33" spans="1:11" x14ac:dyDescent="0.2">
      <c r="A33" s="220" t="s">
        <v>197</v>
      </c>
      <c r="B33" s="228" t="s">
        <v>198</v>
      </c>
      <c r="C33" s="228"/>
      <c r="D33" s="243"/>
      <c r="E33" s="243"/>
      <c r="F33" s="249">
        <v>3000</v>
      </c>
      <c r="G33" s="245"/>
      <c r="H33" s="368"/>
      <c r="I33" s="247"/>
      <c r="J33" s="246"/>
      <c r="K33" s="219"/>
    </row>
    <row r="34" spans="1:11" ht="13.5" thickBot="1" x14ac:dyDescent="0.25">
      <c r="A34" s="213"/>
      <c r="B34" s="265" t="s">
        <v>199</v>
      </c>
      <c r="C34" s="251"/>
      <c r="D34" s="243"/>
      <c r="E34" s="243"/>
      <c r="F34" s="262">
        <f>SUM(F32:F33)</f>
        <v>12000</v>
      </c>
      <c r="G34" s="245"/>
      <c r="H34" s="263"/>
      <c r="I34" s="247"/>
      <c r="J34" s="371">
        <f>SUM(H32:H33)</f>
        <v>9000</v>
      </c>
      <c r="K34" s="219"/>
    </row>
    <row r="35" spans="1:11" x14ac:dyDescent="0.2">
      <c r="A35" s="266"/>
      <c r="B35" s="255" t="s">
        <v>200</v>
      </c>
      <c r="C35" s="255"/>
      <c r="D35" s="256"/>
      <c r="E35" s="256"/>
      <c r="F35" s="267"/>
      <c r="G35" s="245"/>
      <c r="H35" s="242"/>
      <c r="I35" s="247"/>
      <c r="J35" s="242"/>
      <c r="K35" s="219"/>
    </row>
    <row r="36" spans="1:11" x14ac:dyDescent="0.2">
      <c r="A36" s="220">
        <v>170</v>
      </c>
      <c r="B36" s="228" t="s">
        <v>201</v>
      </c>
      <c r="C36" s="228"/>
      <c r="D36" s="243"/>
      <c r="E36" s="243"/>
      <c r="F36" s="248">
        <v>7800</v>
      </c>
      <c r="G36" s="245"/>
      <c r="H36" s="367">
        <f>+F36</f>
        <v>7800</v>
      </c>
      <c r="I36" s="247"/>
      <c r="J36" s="246"/>
      <c r="K36" s="219"/>
    </row>
    <row r="37" spans="1:11" x14ac:dyDescent="0.2">
      <c r="A37" s="220" t="s">
        <v>202</v>
      </c>
      <c r="B37" s="228" t="s">
        <v>203</v>
      </c>
      <c r="C37" s="228"/>
      <c r="D37" s="243"/>
      <c r="E37" s="243"/>
      <c r="F37" s="249">
        <v>1000</v>
      </c>
      <c r="G37" s="245"/>
      <c r="H37" s="372"/>
      <c r="I37" s="247"/>
      <c r="J37" s="246"/>
      <c r="K37" s="219"/>
    </row>
    <row r="38" spans="1:11" ht="13.5" thickBot="1" x14ac:dyDescent="0.25">
      <c r="A38" s="259"/>
      <c r="B38" s="260" t="s">
        <v>204</v>
      </c>
      <c r="C38" s="260"/>
      <c r="D38" s="261"/>
      <c r="E38" s="261"/>
      <c r="F38" s="262">
        <f>SUM(F36:F37)</f>
        <v>8800</v>
      </c>
      <c r="G38" s="245"/>
      <c r="H38" s="263"/>
      <c r="I38" s="247"/>
      <c r="J38" s="371">
        <f>SUM(H36:H37)</f>
        <v>7800</v>
      </c>
      <c r="K38" s="219"/>
    </row>
    <row r="39" spans="1:11" x14ac:dyDescent="0.2">
      <c r="A39" s="264"/>
      <c r="B39" s="242" t="s">
        <v>205</v>
      </c>
      <c r="C39" s="242"/>
      <c r="D39" s="243"/>
      <c r="E39" s="243"/>
      <c r="F39" s="257"/>
      <c r="G39" s="245"/>
      <c r="H39" s="246"/>
      <c r="I39" s="247"/>
      <c r="J39" s="246"/>
      <c r="K39" s="219"/>
    </row>
    <row r="40" spans="1:11" x14ac:dyDescent="0.2">
      <c r="A40" s="220">
        <v>212</v>
      </c>
      <c r="B40" s="405" t="s">
        <v>360</v>
      </c>
      <c r="C40" s="228"/>
      <c r="D40" s="243"/>
      <c r="E40" s="243"/>
      <c r="F40" s="248">
        <v>1000</v>
      </c>
      <c r="G40" s="245"/>
      <c r="H40" s="367">
        <v>1000</v>
      </c>
      <c r="I40" s="247"/>
      <c r="J40" s="243"/>
      <c r="K40" s="219"/>
    </row>
    <row r="41" spans="1:11" x14ac:dyDescent="0.2">
      <c r="A41" s="220">
        <v>262</v>
      </c>
      <c r="B41" s="228" t="s">
        <v>206</v>
      </c>
      <c r="C41" s="228"/>
      <c r="D41" s="243"/>
      <c r="E41" s="243"/>
      <c r="F41" s="249">
        <v>5000</v>
      </c>
      <c r="G41" s="245"/>
      <c r="H41" s="369"/>
      <c r="I41" s="247"/>
      <c r="J41" s="243"/>
      <c r="K41" s="219"/>
    </row>
    <row r="42" spans="1:11" x14ac:dyDescent="0.2">
      <c r="A42" s="220">
        <v>162</v>
      </c>
      <c r="B42" s="228" t="s">
        <v>207</v>
      </c>
      <c r="C42" s="228"/>
      <c r="D42" s="243"/>
      <c r="E42" s="243"/>
      <c r="F42" s="248">
        <v>500</v>
      </c>
      <c r="G42" s="245"/>
      <c r="H42" s="369">
        <v>500</v>
      </c>
      <c r="I42" s="247"/>
      <c r="J42" s="243"/>
      <c r="K42" s="219"/>
    </row>
    <row r="43" spans="1:11" x14ac:dyDescent="0.2">
      <c r="A43" s="220"/>
      <c r="B43" s="242" t="s">
        <v>77</v>
      </c>
      <c r="C43" s="242"/>
      <c r="D43" s="243"/>
      <c r="E43" s="243"/>
      <c r="F43" s="249">
        <f>SUM(F40:F42)</f>
        <v>6500</v>
      </c>
      <c r="G43" s="245"/>
      <c r="H43" s="369">
        <f>SUM(H40:H42)</f>
        <v>1500</v>
      </c>
      <c r="I43" s="268"/>
      <c r="J43" s="243"/>
      <c r="K43" s="219"/>
    </row>
    <row r="44" spans="1:11" x14ac:dyDescent="0.2">
      <c r="A44" s="220"/>
      <c r="B44" s="242" t="s">
        <v>208</v>
      </c>
      <c r="C44" s="242"/>
      <c r="D44" s="243"/>
      <c r="E44" s="243"/>
      <c r="F44" s="246"/>
      <c r="G44" s="245"/>
      <c r="H44" s="373">
        <f>-0.02*J16</f>
        <v>-2000</v>
      </c>
      <c r="I44" s="268"/>
      <c r="J44" s="243"/>
      <c r="K44" s="219"/>
    </row>
    <row r="45" spans="1:11" x14ac:dyDescent="0.2">
      <c r="A45" s="220"/>
      <c r="B45" s="251" t="s">
        <v>209</v>
      </c>
      <c r="C45" s="251"/>
      <c r="D45" s="243"/>
      <c r="E45" s="243"/>
      <c r="F45" s="246"/>
      <c r="G45" s="246"/>
      <c r="H45" s="243"/>
      <c r="I45" s="268"/>
      <c r="J45" s="374">
        <v>0</v>
      </c>
      <c r="K45" s="219"/>
    </row>
    <row r="46" spans="1:11" ht="13.5" customHeight="1" thickBot="1" x14ac:dyDescent="0.25">
      <c r="A46" s="220"/>
      <c r="B46" s="251" t="s">
        <v>210</v>
      </c>
      <c r="C46" s="251"/>
      <c r="D46" s="243"/>
      <c r="E46" s="243"/>
      <c r="F46" s="246"/>
      <c r="G46" s="246"/>
      <c r="H46" s="246"/>
      <c r="I46" s="269"/>
      <c r="J46" s="371">
        <f>SUM(J24:J45)</f>
        <v>27800</v>
      </c>
      <c r="K46" s="219"/>
    </row>
    <row r="47" spans="1:11" ht="3.75" customHeight="1" thickBot="1" x14ac:dyDescent="0.25">
      <c r="A47" s="270"/>
      <c r="B47" s="271"/>
      <c r="C47" s="271"/>
      <c r="D47" s="263"/>
      <c r="E47" s="263"/>
      <c r="F47" s="263"/>
      <c r="G47" s="263"/>
      <c r="H47" s="263"/>
      <c r="I47" s="272"/>
      <c r="J47" s="273"/>
      <c r="K47" s="212"/>
    </row>
    <row r="48" spans="1:11" ht="21" customHeight="1" x14ac:dyDescent="0.2">
      <c r="A48" s="213"/>
      <c r="B48" s="274" t="s">
        <v>356</v>
      </c>
      <c r="C48" s="275"/>
      <c r="D48" s="276"/>
      <c r="E48" s="276"/>
      <c r="F48" s="276"/>
      <c r="G48" s="246"/>
      <c r="H48" s="246"/>
      <c r="I48" s="268"/>
      <c r="J48" s="243"/>
      <c r="K48" s="219"/>
    </row>
    <row r="49" spans="1:11" ht="14.25" customHeight="1" x14ac:dyDescent="0.2">
      <c r="A49" s="220"/>
      <c r="B49" s="277" t="s">
        <v>211</v>
      </c>
      <c r="C49" s="242"/>
      <c r="D49" s="246"/>
      <c r="E49" s="246"/>
      <c r="F49" s="243"/>
      <c r="G49" s="243"/>
      <c r="H49" s="246"/>
      <c r="I49" s="269"/>
      <c r="J49" s="375">
        <f>+J16</f>
        <v>100000</v>
      </c>
      <c r="K49" s="219"/>
    </row>
    <row r="50" spans="1:11" ht="14.25" customHeight="1" x14ac:dyDescent="0.2">
      <c r="A50" s="220" t="s">
        <v>212</v>
      </c>
      <c r="B50" s="390" t="s">
        <v>81</v>
      </c>
      <c r="C50" s="228"/>
      <c r="D50" s="246"/>
      <c r="E50" s="246"/>
      <c r="F50" s="243"/>
      <c r="G50" s="243"/>
      <c r="H50" s="365">
        <v>4050</v>
      </c>
      <c r="I50" s="278"/>
      <c r="J50" s="279"/>
      <c r="K50" s="219"/>
    </row>
    <row r="51" spans="1:11" ht="12.75" customHeight="1" x14ac:dyDescent="0.2">
      <c r="A51" s="220" t="s">
        <v>213</v>
      </c>
      <c r="B51" s="391" t="s">
        <v>214</v>
      </c>
      <c r="C51" s="280"/>
      <c r="D51" s="246"/>
      <c r="E51" s="246"/>
      <c r="F51" s="243"/>
      <c r="G51" s="243"/>
      <c r="H51" s="364"/>
      <c r="I51" s="278"/>
      <c r="J51" s="279"/>
      <c r="K51" s="219"/>
    </row>
    <row r="52" spans="1:11" ht="14.25" customHeight="1" x14ac:dyDescent="0.2">
      <c r="A52" s="220"/>
      <c r="B52" s="390" t="s">
        <v>215</v>
      </c>
      <c r="C52" s="228"/>
      <c r="D52" s="246"/>
      <c r="E52" s="246"/>
      <c r="F52" s="243"/>
      <c r="G52" s="243"/>
      <c r="H52" s="376">
        <f>+J46</f>
        <v>27800</v>
      </c>
      <c r="I52" s="278"/>
      <c r="J52" s="279"/>
      <c r="K52" s="219"/>
    </row>
    <row r="53" spans="1:11" ht="12.75" customHeight="1" x14ac:dyDescent="0.2">
      <c r="A53" s="220">
        <v>68</v>
      </c>
      <c r="B53" s="391" t="s">
        <v>216</v>
      </c>
      <c r="C53" s="280"/>
      <c r="D53" s="246"/>
      <c r="E53" s="246"/>
      <c r="F53" s="243"/>
      <c r="G53" s="243"/>
      <c r="H53" s="376"/>
      <c r="I53" s="278"/>
      <c r="J53" s="279"/>
      <c r="K53" s="219"/>
    </row>
    <row r="54" spans="1:11" ht="14.25" customHeight="1" x14ac:dyDescent="0.2">
      <c r="A54" s="220"/>
      <c r="B54" s="391" t="s">
        <v>217</v>
      </c>
      <c r="C54" s="221"/>
      <c r="D54" s="246"/>
      <c r="E54" s="246"/>
      <c r="F54" s="243"/>
      <c r="G54" s="243"/>
      <c r="H54" s="279"/>
      <c r="I54" s="278"/>
      <c r="J54" s="365">
        <f>SUM(H50:H52)</f>
        <v>31850</v>
      </c>
      <c r="K54" s="219"/>
    </row>
    <row r="55" spans="1:11" ht="14.25" customHeight="1" x14ac:dyDescent="0.3">
      <c r="A55" s="220"/>
      <c r="B55" s="392" t="s">
        <v>218</v>
      </c>
      <c r="C55" s="251"/>
      <c r="D55" s="246"/>
      <c r="E55" s="246"/>
      <c r="F55" s="243"/>
      <c r="G55" s="243"/>
      <c r="H55" s="279"/>
      <c r="I55" s="278"/>
      <c r="J55" s="406">
        <f>+J49-J54</f>
        <v>68150</v>
      </c>
      <c r="K55" s="219"/>
    </row>
    <row r="56" spans="1:11" ht="14.25" customHeight="1" x14ac:dyDescent="0.2">
      <c r="A56" s="220" t="s">
        <v>219</v>
      </c>
      <c r="B56" s="390" t="s">
        <v>220</v>
      </c>
      <c r="C56" s="228"/>
      <c r="D56" s="246"/>
      <c r="E56" s="246"/>
      <c r="F56" s="243"/>
      <c r="G56" s="243"/>
      <c r="H56" s="279"/>
      <c r="I56" s="278"/>
      <c r="J56" s="377">
        <f>+F63</f>
        <v>12808.75</v>
      </c>
      <c r="K56" s="219"/>
    </row>
    <row r="57" spans="1:11" x14ac:dyDescent="0.2">
      <c r="A57" s="220">
        <v>31</v>
      </c>
      <c r="B57" s="390" t="s">
        <v>357</v>
      </c>
      <c r="C57" s="228"/>
      <c r="D57" s="245"/>
      <c r="E57" s="245"/>
      <c r="F57" s="243"/>
      <c r="G57" s="243"/>
      <c r="H57" s="279"/>
      <c r="I57" s="278">
        <v>20000</v>
      </c>
      <c r="J57" s="377">
        <v>20000</v>
      </c>
      <c r="K57" s="219"/>
    </row>
    <row r="58" spans="1:11" x14ac:dyDescent="0.2">
      <c r="A58" s="213"/>
      <c r="B58" s="392" t="s">
        <v>221</v>
      </c>
      <c r="C58" s="251"/>
      <c r="D58" s="246"/>
      <c r="E58" s="246"/>
      <c r="F58" s="243"/>
      <c r="G58" s="243"/>
      <c r="H58" s="279"/>
      <c r="I58" s="278"/>
      <c r="J58" s="377">
        <f>+J57-J56</f>
        <v>7191.25</v>
      </c>
      <c r="K58" s="219"/>
    </row>
    <row r="59" spans="1:11" ht="5.25" customHeight="1" x14ac:dyDescent="0.2">
      <c r="A59" s="213"/>
      <c r="B59" s="251"/>
      <c r="C59" s="251"/>
      <c r="D59" s="246"/>
      <c r="E59" s="246"/>
      <c r="F59" s="243"/>
      <c r="G59" s="243"/>
      <c r="H59" s="279"/>
      <c r="I59" s="278"/>
      <c r="J59" s="278"/>
      <c r="K59" s="219"/>
    </row>
    <row r="60" spans="1:11" x14ac:dyDescent="0.2">
      <c r="A60" s="213"/>
      <c r="B60" s="281" t="s">
        <v>358</v>
      </c>
      <c r="C60" s="282" t="s">
        <v>222</v>
      </c>
      <c r="D60" s="282" t="s">
        <v>45</v>
      </c>
      <c r="E60" s="243"/>
      <c r="F60" s="282" t="s">
        <v>223</v>
      </c>
      <c r="G60" s="243"/>
      <c r="H60" s="243"/>
      <c r="I60" s="278"/>
      <c r="J60" s="243"/>
      <c r="K60" s="219"/>
    </row>
    <row r="61" spans="1:11" x14ac:dyDescent="0.2">
      <c r="A61" s="213"/>
      <c r="B61" s="281" t="s">
        <v>224</v>
      </c>
      <c r="C61" s="283">
        <v>37650</v>
      </c>
      <c r="D61" s="284"/>
      <c r="E61" s="243"/>
      <c r="F61" s="285">
        <v>5183.75</v>
      </c>
      <c r="G61" s="243"/>
      <c r="H61" s="243"/>
      <c r="I61" s="278"/>
      <c r="J61" s="243"/>
      <c r="K61" s="219"/>
    </row>
    <row r="62" spans="1:11" x14ac:dyDescent="0.2">
      <c r="A62" s="213"/>
      <c r="B62" s="281" t="s">
        <v>225</v>
      </c>
      <c r="C62" s="286">
        <f>+J55-C61</f>
        <v>30500</v>
      </c>
      <c r="D62" s="287">
        <v>0.25</v>
      </c>
      <c r="E62" s="243"/>
      <c r="F62" s="285">
        <f>+D62*C62</f>
        <v>7625</v>
      </c>
      <c r="G62" s="243"/>
      <c r="H62" s="243"/>
      <c r="I62" s="278"/>
      <c r="J62" s="243"/>
      <c r="K62" s="219"/>
    </row>
    <row r="63" spans="1:11" x14ac:dyDescent="0.2">
      <c r="A63" s="213"/>
      <c r="B63" s="281" t="s">
        <v>77</v>
      </c>
      <c r="C63" s="286">
        <f>SUM(C61:C62)</f>
        <v>68150</v>
      </c>
      <c r="D63" s="284"/>
      <c r="E63" s="243"/>
      <c r="F63" s="378">
        <f>SUM(F61:F62)</f>
        <v>12808.75</v>
      </c>
      <c r="G63" s="243"/>
      <c r="H63" s="243"/>
      <c r="I63" s="278"/>
      <c r="J63" s="243"/>
      <c r="K63" s="219"/>
    </row>
    <row r="64" spans="1:11" ht="5.25" customHeight="1" thickBot="1" x14ac:dyDescent="0.25">
      <c r="A64" s="270"/>
      <c r="B64" s="271"/>
      <c r="C64" s="271"/>
      <c r="D64" s="273"/>
      <c r="E64" s="273"/>
      <c r="F64" s="273"/>
      <c r="G64" s="273"/>
      <c r="H64" s="273"/>
      <c r="I64" s="272"/>
      <c r="J64" s="273"/>
      <c r="K64" s="212"/>
    </row>
  </sheetData>
  <pageMargins left="0.8" right="0.6" top="0.6" bottom="0.5" header="0.4" footer="0.3"/>
  <pageSetup scale="86" orientation="portrait" r:id="rId1"/>
  <headerFooter alignWithMargins="0">
    <oddFooter>&amp;L&amp;"Arial,Bold"&amp;9&amp;F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zoomScaleNormal="100" workbookViewId="0">
      <selection activeCell="B33" sqref="B33"/>
    </sheetView>
  </sheetViews>
  <sheetFormatPr defaultRowHeight="12.75" x14ac:dyDescent="0.2"/>
  <cols>
    <col min="1" max="1" width="1.28515625" style="134" customWidth="1"/>
    <col min="2" max="2" width="29.42578125" style="354" customWidth="1"/>
    <col min="3" max="3" width="3.7109375" style="133" customWidth="1"/>
    <col min="4" max="4" width="6.28515625" style="355" customWidth="1"/>
    <col min="5" max="5" width="4" style="356" customWidth="1"/>
    <col min="6" max="6" width="6.140625" style="355" customWidth="1"/>
    <col min="7" max="7" width="4.85546875" style="356" customWidth="1"/>
    <col min="8" max="8" width="8.5703125" style="355" customWidth="1"/>
    <col min="9" max="9" width="4" style="356" customWidth="1"/>
    <col min="10" max="10" width="20.85546875" style="354" customWidth="1"/>
    <col min="11" max="11" width="1" style="134" customWidth="1"/>
    <col min="12" max="256" width="8.85546875" style="134"/>
    <col min="257" max="257" width="1.28515625" style="134" customWidth="1"/>
    <col min="258" max="258" width="29.42578125" style="134" customWidth="1"/>
    <col min="259" max="259" width="3.7109375" style="134" customWidth="1"/>
    <col min="260" max="260" width="6.28515625" style="134" customWidth="1"/>
    <col min="261" max="261" width="4" style="134" customWidth="1"/>
    <col min="262" max="262" width="6.140625" style="134" customWidth="1"/>
    <col min="263" max="263" width="4.85546875" style="134" customWidth="1"/>
    <col min="264" max="264" width="8.5703125" style="134" customWidth="1"/>
    <col min="265" max="265" width="4" style="134" customWidth="1"/>
    <col min="266" max="266" width="20.85546875" style="134" customWidth="1"/>
    <col min="267" max="267" width="1" style="134" customWidth="1"/>
    <col min="268" max="512" width="8.85546875" style="134"/>
    <col min="513" max="513" width="1.28515625" style="134" customWidth="1"/>
    <col min="514" max="514" width="29.42578125" style="134" customWidth="1"/>
    <col min="515" max="515" width="3.7109375" style="134" customWidth="1"/>
    <col min="516" max="516" width="6.28515625" style="134" customWidth="1"/>
    <col min="517" max="517" width="4" style="134" customWidth="1"/>
    <col min="518" max="518" width="6.140625" style="134" customWidth="1"/>
    <col min="519" max="519" width="4.85546875" style="134" customWidth="1"/>
    <col min="520" max="520" width="8.5703125" style="134" customWidth="1"/>
    <col min="521" max="521" width="4" style="134" customWidth="1"/>
    <col min="522" max="522" width="20.85546875" style="134" customWidth="1"/>
    <col min="523" max="523" width="1" style="134" customWidth="1"/>
    <col min="524" max="768" width="8.85546875" style="134"/>
    <col min="769" max="769" width="1.28515625" style="134" customWidth="1"/>
    <col min="770" max="770" width="29.42578125" style="134" customWidth="1"/>
    <col min="771" max="771" width="3.7109375" style="134" customWidth="1"/>
    <col min="772" max="772" width="6.28515625" style="134" customWidth="1"/>
    <col min="773" max="773" width="4" style="134" customWidth="1"/>
    <col min="774" max="774" width="6.140625" style="134" customWidth="1"/>
    <col min="775" max="775" width="4.85546875" style="134" customWidth="1"/>
    <col min="776" max="776" width="8.5703125" style="134" customWidth="1"/>
    <col min="777" max="777" width="4" style="134" customWidth="1"/>
    <col min="778" max="778" width="20.85546875" style="134" customWidth="1"/>
    <col min="779" max="779" width="1" style="134" customWidth="1"/>
    <col min="780" max="1024" width="8.85546875" style="134"/>
    <col min="1025" max="1025" width="1.28515625" style="134" customWidth="1"/>
    <col min="1026" max="1026" width="29.42578125" style="134" customWidth="1"/>
    <col min="1027" max="1027" width="3.7109375" style="134" customWidth="1"/>
    <col min="1028" max="1028" width="6.28515625" style="134" customWidth="1"/>
    <col min="1029" max="1029" width="4" style="134" customWidth="1"/>
    <col min="1030" max="1030" width="6.140625" style="134" customWidth="1"/>
    <col min="1031" max="1031" width="4.85546875" style="134" customWidth="1"/>
    <col min="1032" max="1032" width="8.5703125" style="134" customWidth="1"/>
    <col min="1033" max="1033" width="4" style="134" customWidth="1"/>
    <col min="1034" max="1034" width="20.85546875" style="134" customWidth="1"/>
    <col min="1035" max="1035" width="1" style="134" customWidth="1"/>
    <col min="1036" max="1280" width="8.85546875" style="134"/>
    <col min="1281" max="1281" width="1.28515625" style="134" customWidth="1"/>
    <col min="1282" max="1282" width="29.42578125" style="134" customWidth="1"/>
    <col min="1283" max="1283" width="3.7109375" style="134" customWidth="1"/>
    <col min="1284" max="1284" width="6.28515625" style="134" customWidth="1"/>
    <col min="1285" max="1285" width="4" style="134" customWidth="1"/>
    <col min="1286" max="1286" width="6.140625" style="134" customWidth="1"/>
    <col min="1287" max="1287" width="4.85546875" style="134" customWidth="1"/>
    <col min="1288" max="1288" width="8.5703125" style="134" customWidth="1"/>
    <col min="1289" max="1289" width="4" style="134" customWidth="1"/>
    <col min="1290" max="1290" width="20.85546875" style="134" customWidth="1"/>
    <col min="1291" max="1291" width="1" style="134" customWidth="1"/>
    <col min="1292" max="1536" width="8.85546875" style="134"/>
    <col min="1537" max="1537" width="1.28515625" style="134" customWidth="1"/>
    <col min="1538" max="1538" width="29.42578125" style="134" customWidth="1"/>
    <col min="1539" max="1539" width="3.7109375" style="134" customWidth="1"/>
    <col min="1540" max="1540" width="6.28515625" style="134" customWidth="1"/>
    <col min="1541" max="1541" width="4" style="134" customWidth="1"/>
    <col min="1542" max="1542" width="6.140625" style="134" customWidth="1"/>
    <col min="1543" max="1543" width="4.85546875" style="134" customWidth="1"/>
    <col min="1544" max="1544" width="8.5703125" style="134" customWidth="1"/>
    <col min="1545" max="1545" width="4" style="134" customWidth="1"/>
    <col min="1546" max="1546" width="20.85546875" style="134" customWidth="1"/>
    <col min="1547" max="1547" width="1" style="134" customWidth="1"/>
    <col min="1548" max="1792" width="8.85546875" style="134"/>
    <col min="1793" max="1793" width="1.28515625" style="134" customWidth="1"/>
    <col min="1794" max="1794" width="29.42578125" style="134" customWidth="1"/>
    <col min="1795" max="1795" width="3.7109375" style="134" customWidth="1"/>
    <col min="1796" max="1796" width="6.28515625" style="134" customWidth="1"/>
    <col min="1797" max="1797" width="4" style="134" customWidth="1"/>
    <col min="1798" max="1798" width="6.140625" style="134" customWidth="1"/>
    <col min="1799" max="1799" width="4.85546875" style="134" customWidth="1"/>
    <col min="1800" max="1800" width="8.5703125" style="134" customWidth="1"/>
    <col min="1801" max="1801" width="4" style="134" customWidth="1"/>
    <col min="1802" max="1802" width="20.85546875" style="134" customWidth="1"/>
    <col min="1803" max="1803" width="1" style="134" customWidth="1"/>
    <col min="1804" max="2048" width="8.85546875" style="134"/>
    <col min="2049" max="2049" width="1.28515625" style="134" customWidth="1"/>
    <col min="2050" max="2050" width="29.42578125" style="134" customWidth="1"/>
    <col min="2051" max="2051" width="3.7109375" style="134" customWidth="1"/>
    <col min="2052" max="2052" width="6.28515625" style="134" customWidth="1"/>
    <col min="2053" max="2053" width="4" style="134" customWidth="1"/>
    <col min="2054" max="2054" width="6.140625" style="134" customWidth="1"/>
    <col min="2055" max="2055" width="4.85546875" style="134" customWidth="1"/>
    <col min="2056" max="2056" width="8.5703125" style="134" customWidth="1"/>
    <col min="2057" max="2057" width="4" style="134" customWidth="1"/>
    <col min="2058" max="2058" width="20.85546875" style="134" customWidth="1"/>
    <col min="2059" max="2059" width="1" style="134" customWidth="1"/>
    <col min="2060" max="2304" width="8.85546875" style="134"/>
    <col min="2305" max="2305" width="1.28515625" style="134" customWidth="1"/>
    <col min="2306" max="2306" width="29.42578125" style="134" customWidth="1"/>
    <col min="2307" max="2307" width="3.7109375" style="134" customWidth="1"/>
    <col min="2308" max="2308" width="6.28515625" style="134" customWidth="1"/>
    <col min="2309" max="2309" width="4" style="134" customWidth="1"/>
    <col min="2310" max="2310" width="6.140625" style="134" customWidth="1"/>
    <col min="2311" max="2311" width="4.85546875" style="134" customWidth="1"/>
    <col min="2312" max="2312" width="8.5703125" style="134" customWidth="1"/>
    <col min="2313" max="2313" width="4" style="134" customWidth="1"/>
    <col min="2314" max="2314" width="20.85546875" style="134" customWidth="1"/>
    <col min="2315" max="2315" width="1" style="134" customWidth="1"/>
    <col min="2316" max="2560" width="8.85546875" style="134"/>
    <col min="2561" max="2561" width="1.28515625" style="134" customWidth="1"/>
    <col min="2562" max="2562" width="29.42578125" style="134" customWidth="1"/>
    <col min="2563" max="2563" width="3.7109375" style="134" customWidth="1"/>
    <col min="2564" max="2564" width="6.28515625" style="134" customWidth="1"/>
    <col min="2565" max="2565" width="4" style="134" customWidth="1"/>
    <col min="2566" max="2566" width="6.140625" style="134" customWidth="1"/>
    <col min="2567" max="2567" width="4.85546875" style="134" customWidth="1"/>
    <col min="2568" max="2568" width="8.5703125" style="134" customWidth="1"/>
    <col min="2569" max="2569" width="4" style="134" customWidth="1"/>
    <col min="2570" max="2570" width="20.85546875" style="134" customWidth="1"/>
    <col min="2571" max="2571" width="1" style="134" customWidth="1"/>
    <col min="2572" max="2816" width="8.85546875" style="134"/>
    <col min="2817" max="2817" width="1.28515625" style="134" customWidth="1"/>
    <col min="2818" max="2818" width="29.42578125" style="134" customWidth="1"/>
    <col min="2819" max="2819" width="3.7109375" style="134" customWidth="1"/>
    <col min="2820" max="2820" width="6.28515625" style="134" customWidth="1"/>
    <col min="2821" max="2821" width="4" style="134" customWidth="1"/>
    <col min="2822" max="2822" width="6.140625" style="134" customWidth="1"/>
    <col min="2823" max="2823" width="4.85546875" style="134" customWidth="1"/>
    <col min="2824" max="2824" width="8.5703125" style="134" customWidth="1"/>
    <col min="2825" max="2825" width="4" style="134" customWidth="1"/>
    <col min="2826" max="2826" width="20.85546875" style="134" customWidth="1"/>
    <col min="2827" max="2827" width="1" style="134" customWidth="1"/>
    <col min="2828" max="3072" width="8.85546875" style="134"/>
    <col min="3073" max="3073" width="1.28515625" style="134" customWidth="1"/>
    <col min="3074" max="3074" width="29.42578125" style="134" customWidth="1"/>
    <col min="3075" max="3075" width="3.7109375" style="134" customWidth="1"/>
    <col min="3076" max="3076" width="6.28515625" style="134" customWidth="1"/>
    <col min="3077" max="3077" width="4" style="134" customWidth="1"/>
    <col min="3078" max="3078" width="6.140625" style="134" customWidth="1"/>
    <col min="3079" max="3079" width="4.85546875" style="134" customWidth="1"/>
    <col min="3080" max="3080" width="8.5703125" style="134" customWidth="1"/>
    <col min="3081" max="3081" width="4" style="134" customWidth="1"/>
    <col min="3082" max="3082" width="20.85546875" style="134" customWidth="1"/>
    <col min="3083" max="3083" width="1" style="134" customWidth="1"/>
    <col min="3084" max="3328" width="8.85546875" style="134"/>
    <col min="3329" max="3329" width="1.28515625" style="134" customWidth="1"/>
    <col min="3330" max="3330" width="29.42578125" style="134" customWidth="1"/>
    <col min="3331" max="3331" width="3.7109375" style="134" customWidth="1"/>
    <col min="3332" max="3332" width="6.28515625" style="134" customWidth="1"/>
    <col min="3333" max="3333" width="4" style="134" customWidth="1"/>
    <col min="3334" max="3334" width="6.140625" style="134" customWidth="1"/>
    <col min="3335" max="3335" width="4.85546875" style="134" customWidth="1"/>
    <col min="3336" max="3336" width="8.5703125" style="134" customWidth="1"/>
    <col min="3337" max="3337" width="4" style="134" customWidth="1"/>
    <col min="3338" max="3338" width="20.85546875" style="134" customWidth="1"/>
    <col min="3339" max="3339" width="1" style="134" customWidth="1"/>
    <col min="3340" max="3584" width="8.85546875" style="134"/>
    <col min="3585" max="3585" width="1.28515625" style="134" customWidth="1"/>
    <col min="3586" max="3586" width="29.42578125" style="134" customWidth="1"/>
    <col min="3587" max="3587" width="3.7109375" style="134" customWidth="1"/>
    <col min="3588" max="3588" width="6.28515625" style="134" customWidth="1"/>
    <col min="3589" max="3589" width="4" style="134" customWidth="1"/>
    <col min="3590" max="3590" width="6.140625" style="134" customWidth="1"/>
    <col min="3591" max="3591" width="4.85546875" style="134" customWidth="1"/>
    <col min="3592" max="3592" width="8.5703125" style="134" customWidth="1"/>
    <col min="3593" max="3593" width="4" style="134" customWidth="1"/>
    <col min="3594" max="3594" width="20.85546875" style="134" customWidth="1"/>
    <col min="3595" max="3595" width="1" style="134" customWidth="1"/>
    <col min="3596" max="3840" width="8.85546875" style="134"/>
    <col min="3841" max="3841" width="1.28515625" style="134" customWidth="1"/>
    <col min="3842" max="3842" width="29.42578125" style="134" customWidth="1"/>
    <col min="3843" max="3843" width="3.7109375" style="134" customWidth="1"/>
    <col min="3844" max="3844" width="6.28515625" style="134" customWidth="1"/>
    <col min="3845" max="3845" width="4" style="134" customWidth="1"/>
    <col min="3846" max="3846" width="6.140625" style="134" customWidth="1"/>
    <col min="3847" max="3847" width="4.85546875" style="134" customWidth="1"/>
    <col min="3848" max="3848" width="8.5703125" style="134" customWidth="1"/>
    <col min="3849" max="3849" width="4" style="134" customWidth="1"/>
    <col min="3850" max="3850" width="20.85546875" style="134" customWidth="1"/>
    <col min="3851" max="3851" width="1" style="134" customWidth="1"/>
    <col min="3852" max="4096" width="8.85546875" style="134"/>
    <col min="4097" max="4097" width="1.28515625" style="134" customWidth="1"/>
    <col min="4098" max="4098" width="29.42578125" style="134" customWidth="1"/>
    <col min="4099" max="4099" width="3.7109375" style="134" customWidth="1"/>
    <col min="4100" max="4100" width="6.28515625" style="134" customWidth="1"/>
    <col min="4101" max="4101" width="4" style="134" customWidth="1"/>
    <col min="4102" max="4102" width="6.140625" style="134" customWidth="1"/>
    <col min="4103" max="4103" width="4.85546875" style="134" customWidth="1"/>
    <col min="4104" max="4104" width="8.5703125" style="134" customWidth="1"/>
    <col min="4105" max="4105" width="4" style="134" customWidth="1"/>
    <col min="4106" max="4106" width="20.85546875" style="134" customWidth="1"/>
    <col min="4107" max="4107" width="1" style="134" customWidth="1"/>
    <col min="4108" max="4352" width="8.85546875" style="134"/>
    <col min="4353" max="4353" width="1.28515625" style="134" customWidth="1"/>
    <col min="4354" max="4354" width="29.42578125" style="134" customWidth="1"/>
    <col min="4355" max="4355" width="3.7109375" style="134" customWidth="1"/>
    <col min="4356" max="4356" width="6.28515625" style="134" customWidth="1"/>
    <col min="4357" max="4357" width="4" style="134" customWidth="1"/>
    <col min="4358" max="4358" width="6.140625" style="134" customWidth="1"/>
    <col min="4359" max="4359" width="4.85546875" style="134" customWidth="1"/>
    <col min="4360" max="4360" width="8.5703125" style="134" customWidth="1"/>
    <col min="4361" max="4361" width="4" style="134" customWidth="1"/>
    <col min="4362" max="4362" width="20.85546875" style="134" customWidth="1"/>
    <col min="4363" max="4363" width="1" style="134" customWidth="1"/>
    <col min="4364" max="4608" width="8.85546875" style="134"/>
    <col min="4609" max="4609" width="1.28515625" style="134" customWidth="1"/>
    <col min="4610" max="4610" width="29.42578125" style="134" customWidth="1"/>
    <col min="4611" max="4611" width="3.7109375" style="134" customWidth="1"/>
    <col min="4612" max="4612" width="6.28515625" style="134" customWidth="1"/>
    <col min="4613" max="4613" width="4" style="134" customWidth="1"/>
    <col min="4614" max="4614" width="6.140625" style="134" customWidth="1"/>
    <col min="4615" max="4615" width="4.85546875" style="134" customWidth="1"/>
    <col min="4616" max="4616" width="8.5703125" style="134" customWidth="1"/>
    <col min="4617" max="4617" width="4" style="134" customWidth="1"/>
    <col min="4618" max="4618" width="20.85546875" style="134" customWidth="1"/>
    <col min="4619" max="4619" width="1" style="134" customWidth="1"/>
    <col min="4620" max="4864" width="8.85546875" style="134"/>
    <col min="4865" max="4865" width="1.28515625" style="134" customWidth="1"/>
    <col min="4866" max="4866" width="29.42578125" style="134" customWidth="1"/>
    <col min="4867" max="4867" width="3.7109375" style="134" customWidth="1"/>
    <col min="4868" max="4868" width="6.28515625" style="134" customWidth="1"/>
    <col min="4869" max="4869" width="4" style="134" customWidth="1"/>
    <col min="4870" max="4870" width="6.140625" style="134" customWidth="1"/>
    <col min="4871" max="4871" width="4.85546875" style="134" customWidth="1"/>
    <col min="4872" max="4872" width="8.5703125" style="134" customWidth="1"/>
    <col min="4873" max="4873" width="4" style="134" customWidth="1"/>
    <col min="4874" max="4874" width="20.85546875" style="134" customWidth="1"/>
    <col min="4875" max="4875" width="1" style="134" customWidth="1"/>
    <col min="4876" max="5120" width="8.85546875" style="134"/>
    <col min="5121" max="5121" width="1.28515625" style="134" customWidth="1"/>
    <col min="5122" max="5122" width="29.42578125" style="134" customWidth="1"/>
    <col min="5123" max="5123" width="3.7109375" style="134" customWidth="1"/>
    <col min="5124" max="5124" width="6.28515625" style="134" customWidth="1"/>
    <col min="5125" max="5125" width="4" style="134" customWidth="1"/>
    <col min="5126" max="5126" width="6.140625" style="134" customWidth="1"/>
    <col min="5127" max="5127" width="4.85546875" style="134" customWidth="1"/>
    <col min="5128" max="5128" width="8.5703125" style="134" customWidth="1"/>
    <col min="5129" max="5129" width="4" style="134" customWidth="1"/>
    <col min="5130" max="5130" width="20.85546875" style="134" customWidth="1"/>
    <col min="5131" max="5131" width="1" style="134" customWidth="1"/>
    <col min="5132" max="5376" width="8.85546875" style="134"/>
    <col min="5377" max="5377" width="1.28515625" style="134" customWidth="1"/>
    <col min="5378" max="5378" width="29.42578125" style="134" customWidth="1"/>
    <col min="5379" max="5379" width="3.7109375" style="134" customWidth="1"/>
    <col min="5380" max="5380" width="6.28515625" style="134" customWidth="1"/>
    <col min="5381" max="5381" width="4" style="134" customWidth="1"/>
    <col min="5382" max="5382" width="6.140625" style="134" customWidth="1"/>
    <col min="5383" max="5383" width="4.85546875" style="134" customWidth="1"/>
    <col min="5384" max="5384" width="8.5703125" style="134" customWidth="1"/>
    <col min="5385" max="5385" width="4" style="134" customWidth="1"/>
    <col min="5386" max="5386" width="20.85546875" style="134" customWidth="1"/>
    <col min="5387" max="5387" width="1" style="134" customWidth="1"/>
    <col min="5388" max="5632" width="8.85546875" style="134"/>
    <col min="5633" max="5633" width="1.28515625" style="134" customWidth="1"/>
    <col min="5634" max="5634" width="29.42578125" style="134" customWidth="1"/>
    <col min="5635" max="5635" width="3.7109375" style="134" customWidth="1"/>
    <col min="5636" max="5636" width="6.28515625" style="134" customWidth="1"/>
    <col min="5637" max="5637" width="4" style="134" customWidth="1"/>
    <col min="5638" max="5638" width="6.140625" style="134" customWidth="1"/>
    <col min="5639" max="5639" width="4.85546875" style="134" customWidth="1"/>
    <col min="5640" max="5640" width="8.5703125" style="134" customWidth="1"/>
    <col min="5641" max="5641" width="4" style="134" customWidth="1"/>
    <col min="5642" max="5642" width="20.85546875" style="134" customWidth="1"/>
    <col min="5643" max="5643" width="1" style="134" customWidth="1"/>
    <col min="5644" max="5888" width="8.85546875" style="134"/>
    <col min="5889" max="5889" width="1.28515625" style="134" customWidth="1"/>
    <col min="5890" max="5890" width="29.42578125" style="134" customWidth="1"/>
    <col min="5891" max="5891" width="3.7109375" style="134" customWidth="1"/>
    <col min="5892" max="5892" width="6.28515625" style="134" customWidth="1"/>
    <col min="5893" max="5893" width="4" style="134" customWidth="1"/>
    <col min="5894" max="5894" width="6.140625" style="134" customWidth="1"/>
    <col min="5895" max="5895" width="4.85546875" style="134" customWidth="1"/>
    <col min="5896" max="5896" width="8.5703125" style="134" customWidth="1"/>
    <col min="5897" max="5897" width="4" style="134" customWidth="1"/>
    <col min="5898" max="5898" width="20.85546875" style="134" customWidth="1"/>
    <col min="5899" max="5899" width="1" style="134" customWidth="1"/>
    <col min="5900" max="6144" width="8.85546875" style="134"/>
    <col min="6145" max="6145" width="1.28515625" style="134" customWidth="1"/>
    <col min="6146" max="6146" width="29.42578125" style="134" customWidth="1"/>
    <col min="6147" max="6147" width="3.7109375" style="134" customWidth="1"/>
    <col min="6148" max="6148" width="6.28515625" style="134" customWidth="1"/>
    <col min="6149" max="6149" width="4" style="134" customWidth="1"/>
    <col min="6150" max="6150" width="6.140625" style="134" customWidth="1"/>
    <col min="6151" max="6151" width="4.85546875" style="134" customWidth="1"/>
    <col min="6152" max="6152" width="8.5703125" style="134" customWidth="1"/>
    <col min="6153" max="6153" width="4" style="134" customWidth="1"/>
    <col min="6154" max="6154" width="20.85546875" style="134" customWidth="1"/>
    <col min="6155" max="6155" width="1" style="134" customWidth="1"/>
    <col min="6156" max="6400" width="8.85546875" style="134"/>
    <col min="6401" max="6401" width="1.28515625" style="134" customWidth="1"/>
    <col min="6402" max="6402" width="29.42578125" style="134" customWidth="1"/>
    <col min="6403" max="6403" width="3.7109375" style="134" customWidth="1"/>
    <col min="6404" max="6404" width="6.28515625" style="134" customWidth="1"/>
    <col min="6405" max="6405" width="4" style="134" customWidth="1"/>
    <col min="6406" max="6406" width="6.140625" style="134" customWidth="1"/>
    <col min="6407" max="6407" width="4.85546875" style="134" customWidth="1"/>
    <col min="6408" max="6408" width="8.5703125" style="134" customWidth="1"/>
    <col min="6409" max="6409" width="4" style="134" customWidth="1"/>
    <col min="6410" max="6410" width="20.85546875" style="134" customWidth="1"/>
    <col min="6411" max="6411" width="1" style="134" customWidth="1"/>
    <col min="6412" max="6656" width="8.85546875" style="134"/>
    <col min="6657" max="6657" width="1.28515625" style="134" customWidth="1"/>
    <col min="6658" max="6658" width="29.42578125" style="134" customWidth="1"/>
    <col min="6659" max="6659" width="3.7109375" style="134" customWidth="1"/>
    <col min="6660" max="6660" width="6.28515625" style="134" customWidth="1"/>
    <col min="6661" max="6661" width="4" style="134" customWidth="1"/>
    <col min="6662" max="6662" width="6.140625" style="134" customWidth="1"/>
    <col min="6663" max="6663" width="4.85546875" style="134" customWidth="1"/>
    <col min="6664" max="6664" width="8.5703125" style="134" customWidth="1"/>
    <col min="6665" max="6665" width="4" style="134" customWidth="1"/>
    <col min="6666" max="6666" width="20.85546875" style="134" customWidth="1"/>
    <col min="6667" max="6667" width="1" style="134" customWidth="1"/>
    <col min="6668" max="6912" width="8.85546875" style="134"/>
    <col min="6913" max="6913" width="1.28515625" style="134" customWidth="1"/>
    <col min="6914" max="6914" width="29.42578125" style="134" customWidth="1"/>
    <col min="6915" max="6915" width="3.7109375" style="134" customWidth="1"/>
    <col min="6916" max="6916" width="6.28515625" style="134" customWidth="1"/>
    <col min="6917" max="6917" width="4" style="134" customWidth="1"/>
    <col min="6918" max="6918" width="6.140625" style="134" customWidth="1"/>
    <col min="6919" max="6919" width="4.85546875" style="134" customWidth="1"/>
    <col min="6920" max="6920" width="8.5703125" style="134" customWidth="1"/>
    <col min="6921" max="6921" width="4" style="134" customWidth="1"/>
    <col min="6922" max="6922" width="20.85546875" style="134" customWidth="1"/>
    <col min="6923" max="6923" width="1" style="134" customWidth="1"/>
    <col min="6924" max="7168" width="8.85546875" style="134"/>
    <col min="7169" max="7169" width="1.28515625" style="134" customWidth="1"/>
    <col min="7170" max="7170" width="29.42578125" style="134" customWidth="1"/>
    <col min="7171" max="7171" width="3.7109375" style="134" customWidth="1"/>
    <col min="7172" max="7172" width="6.28515625" style="134" customWidth="1"/>
    <col min="7173" max="7173" width="4" style="134" customWidth="1"/>
    <col min="7174" max="7174" width="6.140625" style="134" customWidth="1"/>
    <col min="7175" max="7175" width="4.85546875" style="134" customWidth="1"/>
    <col min="7176" max="7176" width="8.5703125" style="134" customWidth="1"/>
    <col min="7177" max="7177" width="4" style="134" customWidth="1"/>
    <col min="7178" max="7178" width="20.85546875" style="134" customWidth="1"/>
    <col min="7179" max="7179" width="1" style="134" customWidth="1"/>
    <col min="7180" max="7424" width="8.85546875" style="134"/>
    <col min="7425" max="7425" width="1.28515625" style="134" customWidth="1"/>
    <col min="7426" max="7426" width="29.42578125" style="134" customWidth="1"/>
    <col min="7427" max="7427" width="3.7109375" style="134" customWidth="1"/>
    <col min="7428" max="7428" width="6.28515625" style="134" customWidth="1"/>
    <col min="7429" max="7429" width="4" style="134" customWidth="1"/>
    <col min="7430" max="7430" width="6.140625" style="134" customWidth="1"/>
    <col min="7431" max="7431" width="4.85546875" style="134" customWidth="1"/>
    <col min="7432" max="7432" width="8.5703125" style="134" customWidth="1"/>
    <col min="7433" max="7433" width="4" style="134" customWidth="1"/>
    <col min="7434" max="7434" width="20.85546875" style="134" customWidth="1"/>
    <col min="7435" max="7435" width="1" style="134" customWidth="1"/>
    <col min="7436" max="7680" width="8.85546875" style="134"/>
    <col min="7681" max="7681" width="1.28515625" style="134" customWidth="1"/>
    <col min="7682" max="7682" width="29.42578125" style="134" customWidth="1"/>
    <col min="7683" max="7683" width="3.7109375" style="134" customWidth="1"/>
    <col min="7684" max="7684" width="6.28515625" style="134" customWidth="1"/>
    <col min="7685" max="7685" width="4" style="134" customWidth="1"/>
    <col min="7686" max="7686" width="6.140625" style="134" customWidth="1"/>
    <col min="7687" max="7687" width="4.85546875" style="134" customWidth="1"/>
    <col min="7688" max="7688" width="8.5703125" style="134" customWidth="1"/>
    <col min="7689" max="7689" width="4" style="134" customWidth="1"/>
    <col min="7690" max="7690" width="20.85546875" style="134" customWidth="1"/>
    <col min="7691" max="7691" width="1" style="134" customWidth="1"/>
    <col min="7692" max="7936" width="8.85546875" style="134"/>
    <col min="7937" max="7937" width="1.28515625" style="134" customWidth="1"/>
    <col min="7938" max="7938" width="29.42578125" style="134" customWidth="1"/>
    <col min="7939" max="7939" width="3.7109375" style="134" customWidth="1"/>
    <col min="7940" max="7940" width="6.28515625" style="134" customWidth="1"/>
    <col min="7941" max="7941" width="4" style="134" customWidth="1"/>
    <col min="7942" max="7942" width="6.140625" style="134" customWidth="1"/>
    <col min="7943" max="7943" width="4.85546875" style="134" customWidth="1"/>
    <col min="7944" max="7944" width="8.5703125" style="134" customWidth="1"/>
    <col min="7945" max="7945" width="4" style="134" customWidth="1"/>
    <col min="7946" max="7946" width="20.85546875" style="134" customWidth="1"/>
    <col min="7947" max="7947" width="1" style="134" customWidth="1"/>
    <col min="7948" max="8192" width="8.85546875" style="134"/>
    <col min="8193" max="8193" width="1.28515625" style="134" customWidth="1"/>
    <col min="8194" max="8194" width="29.42578125" style="134" customWidth="1"/>
    <col min="8195" max="8195" width="3.7109375" style="134" customWidth="1"/>
    <col min="8196" max="8196" width="6.28515625" style="134" customWidth="1"/>
    <col min="8197" max="8197" width="4" style="134" customWidth="1"/>
    <col min="8198" max="8198" width="6.140625" style="134" customWidth="1"/>
    <col min="8199" max="8199" width="4.85546875" style="134" customWidth="1"/>
    <col min="8200" max="8200" width="8.5703125" style="134" customWidth="1"/>
    <col min="8201" max="8201" width="4" style="134" customWidth="1"/>
    <col min="8202" max="8202" width="20.85546875" style="134" customWidth="1"/>
    <col min="8203" max="8203" width="1" style="134" customWidth="1"/>
    <col min="8204" max="8448" width="8.85546875" style="134"/>
    <col min="8449" max="8449" width="1.28515625" style="134" customWidth="1"/>
    <col min="8450" max="8450" width="29.42578125" style="134" customWidth="1"/>
    <col min="8451" max="8451" width="3.7109375" style="134" customWidth="1"/>
    <col min="8452" max="8452" width="6.28515625" style="134" customWidth="1"/>
    <col min="8453" max="8453" width="4" style="134" customWidth="1"/>
    <col min="8454" max="8454" width="6.140625" style="134" customWidth="1"/>
    <col min="8455" max="8455" width="4.85546875" style="134" customWidth="1"/>
    <col min="8456" max="8456" width="8.5703125" style="134" customWidth="1"/>
    <col min="8457" max="8457" width="4" style="134" customWidth="1"/>
    <col min="8458" max="8458" width="20.85546875" style="134" customWidth="1"/>
    <col min="8459" max="8459" width="1" style="134" customWidth="1"/>
    <col min="8460" max="8704" width="8.85546875" style="134"/>
    <col min="8705" max="8705" width="1.28515625" style="134" customWidth="1"/>
    <col min="8706" max="8706" width="29.42578125" style="134" customWidth="1"/>
    <col min="8707" max="8707" width="3.7109375" style="134" customWidth="1"/>
    <col min="8708" max="8708" width="6.28515625" style="134" customWidth="1"/>
    <col min="8709" max="8709" width="4" style="134" customWidth="1"/>
    <col min="8710" max="8710" width="6.140625" style="134" customWidth="1"/>
    <col min="8711" max="8711" width="4.85546875" style="134" customWidth="1"/>
    <col min="8712" max="8712" width="8.5703125" style="134" customWidth="1"/>
    <col min="8713" max="8713" width="4" style="134" customWidth="1"/>
    <col min="8714" max="8714" width="20.85546875" style="134" customWidth="1"/>
    <col min="8715" max="8715" width="1" style="134" customWidth="1"/>
    <col min="8716" max="8960" width="8.85546875" style="134"/>
    <col min="8961" max="8961" width="1.28515625" style="134" customWidth="1"/>
    <col min="8962" max="8962" width="29.42578125" style="134" customWidth="1"/>
    <col min="8963" max="8963" width="3.7109375" style="134" customWidth="1"/>
    <col min="8964" max="8964" width="6.28515625" style="134" customWidth="1"/>
    <col min="8965" max="8965" width="4" style="134" customWidth="1"/>
    <col min="8966" max="8966" width="6.140625" style="134" customWidth="1"/>
    <col min="8967" max="8967" width="4.85546875" style="134" customWidth="1"/>
    <col min="8968" max="8968" width="8.5703125" style="134" customWidth="1"/>
    <col min="8969" max="8969" width="4" style="134" customWidth="1"/>
    <col min="8970" max="8970" width="20.85546875" style="134" customWidth="1"/>
    <col min="8971" max="8971" width="1" style="134" customWidth="1"/>
    <col min="8972" max="9216" width="8.85546875" style="134"/>
    <col min="9217" max="9217" width="1.28515625" style="134" customWidth="1"/>
    <col min="9218" max="9218" width="29.42578125" style="134" customWidth="1"/>
    <col min="9219" max="9219" width="3.7109375" style="134" customWidth="1"/>
    <col min="9220" max="9220" width="6.28515625" style="134" customWidth="1"/>
    <col min="9221" max="9221" width="4" style="134" customWidth="1"/>
    <col min="9222" max="9222" width="6.140625" style="134" customWidth="1"/>
    <col min="9223" max="9223" width="4.85546875" style="134" customWidth="1"/>
    <col min="9224" max="9224" width="8.5703125" style="134" customWidth="1"/>
    <col min="9225" max="9225" width="4" style="134" customWidth="1"/>
    <col min="9226" max="9226" width="20.85546875" style="134" customWidth="1"/>
    <col min="9227" max="9227" width="1" style="134" customWidth="1"/>
    <col min="9228" max="9472" width="8.85546875" style="134"/>
    <col min="9473" max="9473" width="1.28515625" style="134" customWidth="1"/>
    <col min="9474" max="9474" width="29.42578125" style="134" customWidth="1"/>
    <col min="9475" max="9475" width="3.7109375" style="134" customWidth="1"/>
    <col min="9476" max="9476" width="6.28515625" style="134" customWidth="1"/>
    <col min="9477" max="9477" width="4" style="134" customWidth="1"/>
    <col min="9478" max="9478" width="6.140625" style="134" customWidth="1"/>
    <col min="9479" max="9479" width="4.85546875" style="134" customWidth="1"/>
    <col min="9480" max="9480" width="8.5703125" style="134" customWidth="1"/>
    <col min="9481" max="9481" width="4" style="134" customWidth="1"/>
    <col min="9482" max="9482" width="20.85546875" style="134" customWidth="1"/>
    <col min="9483" max="9483" width="1" style="134" customWidth="1"/>
    <col min="9484" max="9728" width="8.85546875" style="134"/>
    <col min="9729" max="9729" width="1.28515625" style="134" customWidth="1"/>
    <col min="9730" max="9730" width="29.42578125" style="134" customWidth="1"/>
    <col min="9731" max="9731" width="3.7109375" style="134" customWidth="1"/>
    <col min="9732" max="9732" width="6.28515625" style="134" customWidth="1"/>
    <col min="9733" max="9733" width="4" style="134" customWidth="1"/>
    <col min="9734" max="9734" width="6.140625" style="134" customWidth="1"/>
    <col min="9735" max="9735" width="4.85546875" style="134" customWidth="1"/>
    <col min="9736" max="9736" width="8.5703125" style="134" customWidth="1"/>
    <col min="9737" max="9737" width="4" style="134" customWidth="1"/>
    <col min="9738" max="9738" width="20.85546875" style="134" customWidth="1"/>
    <col min="9739" max="9739" width="1" style="134" customWidth="1"/>
    <col min="9740" max="9984" width="8.85546875" style="134"/>
    <col min="9985" max="9985" width="1.28515625" style="134" customWidth="1"/>
    <col min="9986" max="9986" width="29.42578125" style="134" customWidth="1"/>
    <col min="9987" max="9987" width="3.7109375" style="134" customWidth="1"/>
    <col min="9988" max="9988" width="6.28515625" style="134" customWidth="1"/>
    <col min="9989" max="9989" width="4" style="134" customWidth="1"/>
    <col min="9990" max="9990" width="6.140625" style="134" customWidth="1"/>
    <col min="9991" max="9991" width="4.85546875" style="134" customWidth="1"/>
    <col min="9992" max="9992" width="8.5703125" style="134" customWidth="1"/>
    <col min="9993" max="9993" width="4" style="134" customWidth="1"/>
    <col min="9994" max="9994" width="20.85546875" style="134" customWidth="1"/>
    <col min="9995" max="9995" width="1" style="134" customWidth="1"/>
    <col min="9996" max="10240" width="8.85546875" style="134"/>
    <col min="10241" max="10241" width="1.28515625" style="134" customWidth="1"/>
    <col min="10242" max="10242" width="29.42578125" style="134" customWidth="1"/>
    <col min="10243" max="10243" width="3.7109375" style="134" customWidth="1"/>
    <col min="10244" max="10244" width="6.28515625" style="134" customWidth="1"/>
    <col min="10245" max="10245" width="4" style="134" customWidth="1"/>
    <col min="10246" max="10246" width="6.140625" style="134" customWidth="1"/>
    <col min="10247" max="10247" width="4.85546875" style="134" customWidth="1"/>
    <col min="10248" max="10248" width="8.5703125" style="134" customWidth="1"/>
    <col min="10249" max="10249" width="4" style="134" customWidth="1"/>
    <col min="10250" max="10250" width="20.85546875" style="134" customWidth="1"/>
    <col min="10251" max="10251" width="1" style="134" customWidth="1"/>
    <col min="10252" max="10496" width="8.85546875" style="134"/>
    <col min="10497" max="10497" width="1.28515625" style="134" customWidth="1"/>
    <col min="10498" max="10498" width="29.42578125" style="134" customWidth="1"/>
    <col min="10499" max="10499" width="3.7109375" style="134" customWidth="1"/>
    <col min="10500" max="10500" width="6.28515625" style="134" customWidth="1"/>
    <col min="10501" max="10501" width="4" style="134" customWidth="1"/>
    <col min="10502" max="10502" width="6.140625" style="134" customWidth="1"/>
    <col min="10503" max="10503" width="4.85546875" style="134" customWidth="1"/>
    <col min="10504" max="10504" width="8.5703125" style="134" customWidth="1"/>
    <col min="10505" max="10505" width="4" style="134" customWidth="1"/>
    <col min="10506" max="10506" width="20.85546875" style="134" customWidth="1"/>
    <col min="10507" max="10507" width="1" style="134" customWidth="1"/>
    <col min="10508" max="10752" width="8.85546875" style="134"/>
    <col min="10753" max="10753" width="1.28515625" style="134" customWidth="1"/>
    <col min="10754" max="10754" width="29.42578125" style="134" customWidth="1"/>
    <col min="10755" max="10755" width="3.7109375" style="134" customWidth="1"/>
    <col min="10756" max="10756" width="6.28515625" style="134" customWidth="1"/>
    <col min="10757" max="10757" width="4" style="134" customWidth="1"/>
    <col min="10758" max="10758" width="6.140625" style="134" customWidth="1"/>
    <col min="10759" max="10759" width="4.85546875" style="134" customWidth="1"/>
    <col min="10760" max="10760" width="8.5703125" style="134" customWidth="1"/>
    <col min="10761" max="10761" width="4" style="134" customWidth="1"/>
    <col min="10762" max="10762" width="20.85546875" style="134" customWidth="1"/>
    <col min="10763" max="10763" width="1" style="134" customWidth="1"/>
    <col min="10764" max="11008" width="8.85546875" style="134"/>
    <col min="11009" max="11009" width="1.28515625" style="134" customWidth="1"/>
    <col min="11010" max="11010" width="29.42578125" style="134" customWidth="1"/>
    <col min="11011" max="11011" width="3.7109375" style="134" customWidth="1"/>
    <col min="11012" max="11012" width="6.28515625" style="134" customWidth="1"/>
    <col min="11013" max="11013" width="4" style="134" customWidth="1"/>
    <col min="11014" max="11014" width="6.140625" style="134" customWidth="1"/>
    <col min="11015" max="11015" width="4.85546875" style="134" customWidth="1"/>
    <col min="11016" max="11016" width="8.5703125" style="134" customWidth="1"/>
    <col min="11017" max="11017" width="4" style="134" customWidth="1"/>
    <col min="11018" max="11018" width="20.85546875" style="134" customWidth="1"/>
    <col min="11019" max="11019" width="1" style="134" customWidth="1"/>
    <col min="11020" max="11264" width="8.85546875" style="134"/>
    <col min="11265" max="11265" width="1.28515625" style="134" customWidth="1"/>
    <col min="11266" max="11266" width="29.42578125" style="134" customWidth="1"/>
    <col min="11267" max="11267" width="3.7109375" style="134" customWidth="1"/>
    <col min="11268" max="11268" width="6.28515625" style="134" customWidth="1"/>
    <col min="11269" max="11269" width="4" style="134" customWidth="1"/>
    <col min="11270" max="11270" width="6.140625" style="134" customWidth="1"/>
    <col min="11271" max="11271" width="4.85546875" style="134" customWidth="1"/>
    <col min="11272" max="11272" width="8.5703125" style="134" customWidth="1"/>
    <col min="11273" max="11273" width="4" style="134" customWidth="1"/>
    <col min="11274" max="11274" width="20.85546875" style="134" customWidth="1"/>
    <col min="11275" max="11275" width="1" style="134" customWidth="1"/>
    <col min="11276" max="11520" width="8.85546875" style="134"/>
    <col min="11521" max="11521" width="1.28515625" style="134" customWidth="1"/>
    <col min="11522" max="11522" width="29.42578125" style="134" customWidth="1"/>
    <col min="11523" max="11523" width="3.7109375" style="134" customWidth="1"/>
    <col min="11524" max="11524" width="6.28515625" style="134" customWidth="1"/>
    <col min="11525" max="11525" width="4" style="134" customWidth="1"/>
    <col min="11526" max="11526" width="6.140625" style="134" customWidth="1"/>
    <col min="11527" max="11527" width="4.85546875" style="134" customWidth="1"/>
    <col min="11528" max="11528" width="8.5703125" style="134" customWidth="1"/>
    <col min="11529" max="11529" width="4" style="134" customWidth="1"/>
    <col min="11530" max="11530" width="20.85546875" style="134" customWidth="1"/>
    <col min="11531" max="11531" width="1" style="134" customWidth="1"/>
    <col min="11532" max="11776" width="8.85546875" style="134"/>
    <col min="11777" max="11777" width="1.28515625" style="134" customWidth="1"/>
    <col min="11778" max="11778" width="29.42578125" style="134" customWidth="1"/>
    <col min="11779" max="11779" width="3.7109375" style="134" customWidth="1"/>
    <col min="11780" max="11780" width="6.28515625" style="134" customWidth="1"/>
    <col min="11781" max="11781" width="4" style="134" customWidth="1"/>
    <col min="11782" max="11782" width="6.140625" style="134" customWidth="1"/>
    <col min="11783" max="11783" width="4.85546875" style="134" customWidth="1"/>
    <col min="11784" max="11784" width="8.5703125" style="134" customWidth="1"/>
    <col min="11785" max="11785" width="4" style="134" customWidth="1"/>
    <col min="11786" max="11786" width="20.85546875" style="134" customWidth="1"/>
    <col min="11787" max="11787" width="1" style="134" customWidth="1"/>
    <col min="11788" max="12032" width="8.85546875" style="134"/>
    <col min="12033" max="12033" width="1.28515625" style="134" customWidth="1"/>
    <col min="12034" max="12034" width="29.42578125" style="134" customWidth="1"/>
    <col min="12035" max="12035" width="3.7109375" style="134" customWidth="1"/>
    <col min="12036" max="12036" width="6.28515625" style="134" customWidth="1"/>
    <col min="12037" max="12037" width="4" style="134" customWidth="1"/>
    <col min="12038" max="12038" width="6.140625" style="134" customWidth="1"/>
    <col min="12039" max="12039" width="4.85546875" style="134" customWidth="1"/>
    <col min="12040" max="12040" width="8.5703125" style="134" customWidth="1"/>
    <col min="12041" max="12041" width="4" style="134" customWidth="1"/>
    <col min="12042" max="12042" width="20.85546875" style="134" customWidth="1"/>
    <col min="12043" max="12043" width="1" style="134" customWidth="1"/>
    <col min="12044" max="12288" width="8.85546875" style="134"/>
    <col min="12289" max="12289" width="1.28515625" style="134" customWidth="1"/>
    <col min="12290" max="12290" width="29.42578125" style="134" customWidth="1"/>
    <col min="12291" max="12291" width="3.7109375" style="134" customWidth="1"/>
    <col min="12292" max="12292" width="6.28515625" style="134" customWidth="1"/>
    <col min="12293" max="12293" width="4" style="134" customWidth="1"/>
    <col min="12294" max="12294" width="6.140625" style="134" customWidth="1"/>
    <col min="12295" max="12295" width="4.85546875" style="134" customWidth="1"/>
    <col min="12296" max="12296" width="8.5703125" style="134" customWidth="1"/>
    <col min="12297" max="12297" width="4" style="134" customWidth="1"/>
    <col min="12298" max="12298" width="20.85546875" style="134" customWidth="1"/>
    <col min="12299" max="12299" width="1" style="134" customWidth="1"/>
    <col min="12300" max="12544" width="8.85546875" style="134"/>
    <col min="12545" max="12545" width="1.28515625" style="134" customWidth="1"/>
    <col min="12546" max="12546" width="29.42578125" style="134" customWidth="1"/>
    <col min="12547" max="12547" width="3.7109375" style="134" customWidth="1"/>
    <col min="12548" max="12548" width="6.28515625" style="134" customWidth="1"/>
    <col min="12549" max="12549" width="4" style="134" customWidth="1"/>
    <col min="12550" max="12550" width="6.140625" style="134" customWidth="1"/>
    <col min="12551" max="12551" width="4.85546875" style="134" customWidth="1"/>
    <col min="12552" max="12552" width="8.5703125" style="134" customWidth="1"/>
    <col min="12553" max="12553" width="4" style="134" customWidth="1"/>
    <col min="12554" max="12554" width="20.85546875" style="134" customWidth="1"/>
    <col min="12555" max="12555" width="1" style="134" customWidth="1"/>
    <col min="12556" max="12800" width="8.85546875" style="134"/>
    <col min="12801" max="12801" width="1.28515625" style="134" customWidth="1"/>
    <col min="12802" max="12802" width="29.42578125" style="134" customWidth="1"/>
    <col min="12803" max="12803" width="3.7109375" style="134" customWidth="1"/>
    <col min="12804" max="12804" width="6.28515625" style="134" customWidth="1"/>
    <col min="12805" max="12805" width="4" style="134" customWidth="1"/>
    <col min="12806" max="12806" width="6.140625" style="134" customWidth="1"/>
    <col min="12807" max="12807" width="4.85546875" style="134" customWidth="1"/>
    <col min="12808" max="12808" width="8.5703125" style="134" customWidth="1"/>
    <col min="12809" max="12809" width="4" style="134" customWidth="1"/>
    <col min="12810" max="12810" width="20.85546875" style="134" customWidth="1"/>
    <col min="12811" max="12811" width="1" style="134" customWidth="1"/>
    <col min="12812" max="13056" width="8.85546875" style="134"/>
    <col min="13057" max="13057" width="1.28515625" style="134" customWidth="1"/>
    <col min="13058" max="13058" width="29.42578125" style="134" customWidth="1"/>
    <col min="13059" max="13059" width="3.7109375" style="134" customWidth="1"/>
    <col min="13060" max="13060" width="6.28515625" style="134" customWidth="1"/>
    <col min="13061" max="13061" width="4" style="134" customWidth="1"/>
    <col min="13062" max="13062" width="6.140625" style="134" customWidth="1"/>
    <col min="13063" max="13063" width="4.85546875" style="134" customWidth="1"/>
    <col min="13064" max="13064" width="8.5703125" style="134" customWidth="1"/>
    <col min="13065" max="13065" width="4" style="134" customWidth="1"/>
    <col min="13066" max="13066" width="20.85546875" style="134" customWidth="1"/>
    <col min="13067" max="13067" width="1" style="134" customWidth="1"/>
    <col min="13068" max="13312" width="8.85546875" style="134"/>
    <col min="13313" max="13313" width="1.28515625" style="134" customWidth="1"/>
    <col min="13314" max="13314" width="29.42578125" style="134" customWidth="1"/>
    <col min="13315" max="13315" width="3.7109375" style="134" customWidth="1"/>
    <col min="13316" max="13316" width="6.28515625" style="134" customWidth="1"/>
    <col min="13317" max="13317" width="4" style="134" customWidth="1"/>
    <col min="13318" max="13318" width="6.140625" style="134" customWidth="1"/>
    <col min="13319" max="13319" width="4.85546875" style="134" customWidth="1"/>
    <col min="13320" max="13320" width="8.5703125" style="134" customWidth="1"/>
    <col min="13321" max="13321" width="4" style="134" customWidth="1"/>
    <col min="13322" max="13322" width="20.85546875" style="134" customWidth="1"/>
    <col min="13323" max="13323" width="1" style="134" customWidth="1"/>
    <col min="13324" max="13568" width="8.85546875" style="134"/>
    <col min="13569" max="13569" width="1.28515625" style="134" customWidth="1"/>
    <col min="13570" max="13570" width="29.42578125" style="134" customWidth="1"/>
    <col min="13571" max="13571" width="3.7109375" style="134" customWidth="1"/>
    <col min="13572" max="13572" width="6.28515625" style="134" customWidth="1"/>
    <col min="13573" max="13573" width="4" style="134" customWidth="1"/>
    <col min="13574" max="13574" width="6.140625" style="134" customWidth="1"/>
    <col min="13575" max="13575" width="4.85546875" style="134" customWidth="1"/>
    <col min="13576" max="13576" width="8.5703125" style="134" customWidth="1"/>
    <col min="13577" max="13577" width="4" style="134" customWidth="1"/>
    <col min="13578" max="13578" width="20.85546875" style="134" customWidth="1"/>
    <col min="13579" max="13579" width="1" style="134" customWidth="1"/>
    <col min="13580" max="13824" width="8.85546875" style="134"/>
    <col min="13825" max="13825" width="1.28515625" style="134" customWidth="1"/>
    <col min="13826" max="13826" width="29.42578125" style="134" customWidth="1"/>
    <col min="13827" max="13827" width="3.7109375" style="134" customWidth="1"/>
    <col min="13828" max="13828" width="6.28515625" style="134" customWidth="1"/>
    <col min="13829" max="13829" width="4" style="134" customWidth="1"/>
    <col min="13830" max="13830" width="6.140625" style="134" customWidth="1"/>
    <col min="13831" max="13831" width="4.85546875" style="134" customWidth="1"/>
    <col min="13832" max="13832" width="8.5703125" style="134" customWidth="1"/>
    <col min="13833" max="13833" width="4" style="134" customWidth="1"/>
    <col min="13834" max="13834" width="20.85546875" style="134" customWidth="1"/>
    <col min="13835" max="13835" width="1" style="134" customWidth="1"/>
    <col min="13836" max="14080" width="8.85546875" style="134"/>
    <col min="14081" max="14081" width="1.28515625" style="134" customWidth="1"/>
    <col min="14082" max="14082" width="29.42578125" style="134" customWidth="1"/>
    <col min="14083" max="14083" width="3.7109375" style="134" customWidth="1"/>
    <col min="14084" max="14084" width="6.28515625" style="134" customWidth="1"/>
    <col min="14085" max="14085" width="4" style="134" customWidth="1"/>
    <col min="14086" max="14086" width="6.140625" style="134" customWidth="1"/>
    <col min="14087" max="14087" width="4.85546875" style="134" customWidth="1"/>
    <col min="14088" max="14088" width="8.5703125" style="134" customWidth="1"/>
    <col min="14089" max="14089" width="4" style="134" customWidth="1"/>
    <col min="14090" max="14090" width="20.85546875" style="134" customWidth="1"/>
    <col min="14091" max="14091" width="1" style="134" customWidth="1"/>
    <col min="14092" max="14336" width="8.85546875" style="134"/>
    <col min="14337" max="14337" width="1.28515625" style="134" customWidth="1"/>
    <col min="14338" max="14338" width="29.42578125" style="134" customWidth="1"/>
    <col min="14339" max="14339" width="3.7109375" style="134" customWidth="1"/>
    <col min="14340" max="14340" width="6.28515625" style="134" customWidth="1"/>
    <col min="14341" max="14341" width="4" style="134" customWidth="1"/>
    <col min="14342" max="14342" width="6.140625" style="134" customWidth="1"/>
    <col min="14343" max="14343" width="4.85546875" style="134" customWidth="1"/>
    <col min="14344" max="14344" width="8.5703125" style="134" customWidth="1"/>
    <col min="14345" max="14345" width="4" style="134" customWidth="1"/>
    <col min="14346" max="14346" width="20.85546875" style="134" customWidth="1"/>
    <col min="14347" max="14347" width="1" style="134" customWidth="1"/>
    <col min="14348" max="14592" width="8.85546875" style="134"/>
    <col min="14593" max="14593" width="1.28515625" style="134" customWidth="1"/>
    <col min="14594" max="14594" width="29.42578125" style="134" customWidth="1"/>
    <col min="14595" max="14595" width="3.7109375" style="134" customWidth="1"/>
    <col min="14596" max="14596" width="6.28515625" style="134" customWidth="1"/>
    <col min="14597" max="14597" width="4" style="134" customWidth="1"/>
    <col min="14598" max="14598" width="6.140625" style="134" customWidth="1"/>
    <col min="14599" max="14599" width="4.85546875" style="134" customWidth="1"/>
    <col min="14600" max="14600" width="8.5703125" style="134" customWidth="1"/>
    <col min="14601" max="14601" width="4" style="134" customWidth="1"/>
    <col min="14602" max="14602" width="20.85546875" style="134" customWidth="1"/>
    <col min="14603" max="14603" width="1" style="134" customWidth="1"/>
    <col min="14604" max="14848" width="8.85546875" style="134"/>
    <col min="14849" max="14849" width="1.28515625" style="134" customWidth="1"/>
    <col min="14850" max="14850" width="29.42578125" style="134" customWidth="1"/>
    <col min="14851" max="14851" width="3.7109375" style="134" customWidth="1"/>
    <col min="14852" max="14852" width="6.28515625" style="134" customWidth="1"/>
    <col min="14853" max="14853" width="4" style="134" customWidth="1"/>
    <col min="14854" max="14854" width="6.140625" style="134" customWidth="1"/>
    <col min="14855" max="14855" width="4.85546875" style="134" customWidth="1"/>
    <col min="14856" max="14856" width="8.5703125" style="134" customWidth="1"/>
    <col min="14857" max="14857" width="4" style="134" customWidth="1"/>
    <col min="14858" max="14858" width="20.85546875" style="134" customWidth="1"/>
    <col min="14859" max="14859" width="1" style="134" customWidth="1"/>
    <col min="14860" max="15104" width="8.85546875" style="134"/>
    <col min="15105" max="15105" width="1.28515625" style="134" customWidth="1"/>
    <col min="15106" max="15106" width="29.42578125" style="134" customWidth="1"/>
    <col min="15107" max="15107" width="3.7109375" style="134" customWidth="1"/>
    <col min="15108" max="15108" width="6.28515625" style="134" customWidth="1"/>
    <col min="15109" max="15109" width="4" style="134" customWidth="1"/>
    <col min="15110" max="15110" width="6.140625" style="134" customWidth="1"/>
    <col min="15111" max="15111" width="4.85546875" style="134" customWidth="1"/>
    <col min="15112" max="15112" width="8.5703125" style="134" customWidth="1"/>
    <col min="15113" max="15113" width="4" style="134" customWidth="1"/>
    <col min="15114" max="15114" width="20.85546875" style="134" customWidth="1"/>
    <col min="15115" max="15115" width="1" style="134" customWidth="1"/>
    <col min="15116" max="15360" width="8.85546875" style="134"/>
    <col min="15361" max="15361" width="1.28515625" style="134" customWidth="1"/>
    <col min="15362" max="15362" width="29.42578125" style="134" customWidth="1"/>
    <col min="15363" max="15363" width="3.7109375" style="134" customWidth="1"/>
    <col min="15364" max="15364" width="6.28515625" style="134" customWidth="1"/>
    <col min="15365" max="15365" width="4" style="134" customWidth="1"/>
    <col min="15366" max="15366" width="6.140625" style="134" customWidth="1"/>
    <col min="15367" max="15367" width="4.85546875" style="134" customWidth="1"/>
    <col min="15368" max="15368" width="8.5703125" style="134" customWidth="1"/>
    <col min="15369" max="15369" width="4" style="134" customWidth="1"/>
    <col min="15370" max="15370" width="20.85546875" style="134" customWidth="1"/>
    <col min="15371" max="15371" width="1" style="134" customWidth="1"/>
    <col min="15372" max="15616" width="8.85546875" style="134"/>
    <col min="15617" max="15617" width="1.28515625" style="134" customWidth="1"/>
    <col min="15618" max="15618" width="29.42578125" style="134" customWidth="1"/>
    <col min="15619" max="15619" width="3.7109375" style="134" customWidth="1"/>
    <col min="15620" max="15620" width="6.28515625" style="134" customWidth="1"/>
    <col min="15621" max="15621" width="4" style="134" customWidth="1"/>
    <col min="15622" max="15622" width="6.140625" style="134" customWidth="1"/>
    <col min="15623" max="15623" width="4.85546875" style="134" customWidth="1"/>
    <col min="15624" max="15624" width="8.5703125" style="134" customWidth="1"/>
    <col min="15625" max="15625" width="4" style="134" customWidth="1"/>
    <col min="15626" max="15626" width="20.85546875" style="134" customWidth="1"/>
    <col min="15627" max="15627" width="1" style="134" customWidth="1"/>
    <col min="15628" max="15872" width="8.85546875" style="134"/>
    <col min="15873" max="15873" width="1.28515625" style="134" customWidth="1"/>
    <col min="15874" max="15874" width="29.42578125" style="134" customWidth="1"/>
    <col min="15875" max="15875" width="3.7109375" style="134" customWidth="1"/>
    <col min="15876" max="15876" width="6.28515625" style="134" customWidth="1"/>
    <col min="15877" max="15877" width="4" style="134" customWidth="1"/>
    <col min="15878" max="15878" width="6.140625" style="134" customWidth="1"/>
    <col min="15879" max="15879" width="4.85546875" style="134" customWidth="1"/>
    <col min="15880" max="15880" width="8.5703125" style="134" customWidth="1"/>
    <col min="15881" max="15881" width="4" style="134" customWidth="1"/>
    <col min="15882" max="15882" width="20.85546875" style="134" customWidth="1"/>
    <col min="15883" max="15883" width="1" style="134" customWidth="1"/>
    <col min="15884" max="16128" width="8.85546875" style="134"/>
    <col min="16129" max="16129" width="1.28515625" style="134" customWidth="1"/>
    <col min="16130" max="16130" width="29.42578125" style="134" customWidth="1"/>
    <col min="16131" max="16131" width="3.7109375" style="134" customWidth="1"/>
    <col min="16132" max="16132" width="6.28515625" style="134" customWidth="1"/>
    <col min="16133" max="16133" width="4" style="134" customWidth="1"/>
    <col min="16134" max="16134" width="6.140625" style="134" customWidth="1"/>
    <col min="16135" max="16135" width="4.85546875" style="134" customWidth="1"/>
    <col min="16136" max="16136" width="8.5703125" style="134" customWidth="1"/>
    <col min="16137" max="16137" width="4" style="134" customWidth="1"/>
    <col min="16138" max="16138" width="20.85546875" style="134" customWidth="1"/>
    <col min="16139" max="16139" width="1" style="134" customWidth="1"/>
    <col min="16140" max="16384" width="8.85546875" style="134"/>
  </cols>
  <sheetData>
    <row r="1" spans="1:11" s="132" customFormat="1" ht="31.15" customHeight="1" thickTop="1" thickBot="1" x14ac:dyDescent="0.3">
      <c r="A1" s="599" t="s">
        <v>226</v>
      </c>
      <c r="B1" s="600"/>
      <c r="C1" s="600"/>
      <c r="D1" s="600"/>
      <c r="E1" s="600"/>
      <c r="F1" s="600"/>
      <c r="G1" s="600"/>
      <c r="H1" s="600"/>
      <c r="I1" s="600"/>
      <c r="J1" s="600"/>
      <c r="K1" s="601"/>
    </row>
    <row r="2" spans="1:11" ht="15.75" x14ac:dyDescent="0.25">
      <c r="A2" s="291"/>
      <c r="B2" s="242"/>
      <c r="C2" s="292"/>
      <c r="D2" s="602" t="s">
        <v>227</v>
      </c>
      <c r="E2" s="603"/>
      <c r="F2" s="603"/>
      <c r="G2" s="604"/>
      <c r="H2" s="605" t="s">
        <v>228</v>
      </c>
      <c r="I2" s="606"/>
      <c r="J2" s="293"/>
      <c r="K2" s="294"/>
    </row>
    <row r="3" spans="1:11" x14ac:dyDescent="0.2">
      <c r="A3" s="291"/>
      <c r="B3" s="242"/>
      <c r="C3" s="292"/>
      <c r="D3" s="295" t="s">
        <v>229</v>
      </c>
      <c r="E3" s="296"/>
      <c r="F3" s="297" t="s">
        <v>230</v>
      </c>
      <c r="G3" s="298"/>
      <c r="H3" s="607"/>
      <c r="I3" s="608"/>
      <c r="J3" s="293" t="s">
        <v>231</v>
      </c>
      <c r="K3" s="294"/>
    </row>
    <row r="4" spans="1:11" s="309" customFormat="1" ht="14.25" thickBot="1" x14ac:dyDescent="0.3">
      <c r="A4" s="299"/>
      <c r="B4" s="300" t="s">
        <v>232</v>
      </c>
      <c r="C4" s="301" t="s">
        <v>233</v>
      </c>
      <c r="D4" s="302" t="s">
        <v>234</v>
      </c>
      <c r="E4" s="303" t="s">
        <v>233</v>
      </c>
      <c r="F4" s="211" t="s">
        <v>234</v>
      </c>
      <c r="G4" s="304" t="s">
        <v>233</v>
      </c>
      <c r="H4" s="305"/>
      <c r="I4" s="306" t="s">
        <v>233</v>
      </c>
      <c r="J4" s="307" t="s">
        <v>235</v>
      </c>
      <c r="K4" s="308"/>
    </row>
    <row r="5" spans="1:11" x14ac:dyDescent="0.2">
      <c r="A5" s="310"/>
      <c r="B5" s="242" t="s">
        <v>236</v>
      </c>
      <c r="C5" s="217"/>
      <c r="D5" s="311"/>
      <c r="E5" s="312"/>
      <c r="F5" s="217"/>
      <c r="G5" s="313"/>
      <c r="H5" s="314"/>
      <c r="I5" s="315"/>
      <c r="J5" s="221"/>
      <c r="K5" s="294"/>
    </row>
    <row r="6" spans="1:11" x14ac:dyDescent="0.2">
      <c r="A6" s="310"/>
      <c r="B6" s="316" t="s">
        <v>237</v>
      </c>
      <c r="C6" s="317"/>
      <c r="D6" s="318" t="s">
        <v>238</v>
      </c>
      <c r="E6" s="319"/>
      <c r="F6" s="320"/>
      <c r="G6" s="321"/>
      <c r="H6" s="318"/>
      <c r="I6" s="322"/>
      <c r="J6" s="323" t="s">
        <v>239</v>
      </c>
      <c r="K6" s="294"/>
    </row>
    <row r="7" spans="1:11" x14ac:dyDescent="0.2">
      <c r="A7" s="310"/>
      <c r="B7" s="316" t="s">
        <v>240</v>
      </c>
      <c r="C7" s="317"/>
      <c r="D7" s="318"/>
      <c r="E7" s="319"/>
      <c r="F7" s="320" t="s">
        <v>238</v>
      </c>
      <c r="G7" s="321"/>
      <c r="H7" s="318"/>
      <c r="I7" s="322"/>
      <c r="J7" s="323" t="s">
        <v>241</v>
      </c>
      <c r="K7" s="294"/>
    </row>
    <row r="8" spans="1:11" x14ac:dyDescent="0.2">
      <c r="A8" s="310"/>
      <c r="B8" s="324" t="s">
        <v>242</v>
      </c>
      <c r="C8" s="320"/>
      <c r="D8" s="318"/>
      <c r="E8" s="325"/>
      <c r="F8" s="320"/>
      <c r="G8" s="326"/>
      <c r="H8" s="318"/>
      <c r="I8" s="327"/>
      <c r="J8" s="323"/>
      <c r="K8" s="294"/>
    </row>
    <row r="9" spans="1:11" x14ac:dyDescent="0.2">
      <c r="A9" s="310"/>
      <c r="B9" s="316" t="s">
        <v>243</v>
      </c>
      <c r="C9" s="317"/>
      <c r="D9" s="318"/>
      <c r="E9" s="319"/>
      <c r="F9" s="320"/>
      <c r="G9" s="321"/>
      <c r="H9" s="318" t="s">
        <v>238</v>
      </c>
      <c r="I9" s="322"/>
      <c r="J9" s="323" t="s">
        <v>244</v>
      </c>
      <c r="K9" s="294"/>
    </row>
    <row r="10" spans="1:11" x14ac:dyDescent="0.2">
      <c r="A10" s="310"/>
      <c r="B10" s="316" t="s">
        <v>245</v>
      </c>
      <c r="C10" s="317">
        <v>1</v>
      </c>
      <c r="D10" s="318"/>
      <c r="E10" s="319"/>
      <c r="F10" s="320" t="s">
        <v>238</v>
      </c>
      <c r="G10" s="321"/>
      <c r="H10" s="318"/>
      <c r="I10" s="322"/>
      <c r="J10" s="323" t="s">
        <v>246</v>
      </c>
      <c r="K10" s="294"/>
    </row>
    <row r="11" spans="1:11" x14ac:dyDescent="0.2">
      <c r="A11" s="310"/>
      <c r="B11" s="316" t="s">
        <v>247</v>
      </c>
      <c r="C11" s="317">
        <v>1</v>
      </c>
      <c r="D11" s="318" t="s">
        <v>238</v>
      </c>
      <c r="E11" s="319"/>
      <c r="F11" s="320"/>
      <c r="G11" s="321"/>
      <c r="H11" s="318"/>
      <c r="I11" s="322"/>
      <c r="J11" s="323" t="s">
        <v>248</v>
      </c>
      <c r="K11" s="294"/>
    </row>
    <row r="12" spans="1:11" x14ac:dyDescent="0.2">
      <c r="A12" s="310"/>
      <c r="B12" s="316" t="s">
        <v>249</v>
      </c>
      <c r="C12" s="317"/>
      <c r="D12" s="318" t="s">
        <v>238</v>
      </c>
      <c r="E12" s="319"/>
      <c r="F12" s="320"/>
      <c r="G12" s="321"/>
      <c r="H12" s="318"/>
      <c r="I12" s="322"/>
      <c r="J12" s="323" t="s">
        <v>250</v>
      </c>
      <c r="K12" s="294"/>
    </row>
    <row r="13" spans="1:11" ht="13.5" x14ac:dyDescent="0.25">
      <c r="A13" s="310"/>
      <c r="B13" s="316" t="s">
        <v>251</v>
      </c>
      <c r="C13" s="317">
        <v>1</v>
      </c>
      <c r="D13" s="318"/>
      <c r="E13" s="328"/>
      <c r="F13" s="320" t="s">
        <v>238</v>
      </c>
      <c r="G13" s="329" t="s">
        <v>252</v>
      </c>
      <c r="H13" s="318"/>
      <c r="I13" s="322"/>
      <c r="J13" s="323" t="s">
        <v>253</v>
      </c>
      <c r="K13" s="294"/>
    </row>
    <row r="14" spans="1:11" ht="13.5" x14ac:dyDescent="0.25">
      <c r="A14" s="310"/>
      <c r="B14" s="316" t="s">
        <v>254</v>
      </c>
      <c r="C14" s="317"/>
      <c r="D14" s="318"/>
      <c r="E14" s="328"/>
      <c r="F14" s="320" t="s">
        <v>238</v>
      </c>
      <c r="G14" s="329" t="s">
        <v>252</v>
      </c>
      <c r="H14" s="318"/>
      <c r="I14" s="322"/>
      <c r="J14" s="323" t="s">
        <v>253</v>
      </c>
      <c r="K14" s="294"/>
    </row>
    <row r="15" spans="1:11" ht="13.5" x14ac:dyDescent="0.25">
      <c r="A15" s="310"/>
      <c r="B15" s="324" t="s">
        <v>255</v>
      </c>
      <c r="C15" s="320"/>
      <c r="D15" s="318" t="s">
        <v>238</v>
      </c>
      <c r="E15" s="330"/>
      <c r="F15" s="320"/>
      <c r="G15" s="326"/>
      <c r="H15" s="318"/>
      <c r="I15" s="327"/>
      <c r="J15" s="323" t="s">
        <v>256</v>
      </c>
      <c r="K15" s="294"/>
    </row>
    <row r="16" spans="1:11" ht="13.5" x14ac:dyDescent="0.25">
      <c r="A16" s="310"/>
      <c r="B16" s="324" t="s">
        <v>257</v>
      </c>
      <c r="C16" s="320"/>
      <c r="D16" s="318" t="s">
        <v>238</v>
      </c>
      <c r="E16" s="330"/>
      <c r="F16" s="320"/>
      <c r="G16" s="326"/>
      <c r="H16" s="318"/>
      <c r="I16" s="327"/>
      <c r="J16" s="323" t="s">
        <v>258</v>
      </c>
      <c r="K16" s="294"/>
    </row>
    <row r="17" spans="1:11" ht="13.5" x14ac:dyDescent="0.25">
      <c r="A17" s="310"/>
      <c r="B17" s="324" t="s">
        <v>259</v>
      </c>
      <c r="C17" s="320"/>
      <c r="D17" s="318"/>
      <c r="E17" s="330"/>
      <c r="F17" s="320"/>
      <c r="G17" s="326"/>
      <c r="H17" s="318"/>
      <c r="I17" s="327"/>
      <c r="J17" s="323"/>
      <c r="K17" s="294"/>
    </row>
    <row r="18" spans="1:11" ht="13.5" x14ac:dyDescent="0.25">
      <c r="A18" s="310"/>
      <c r="B18" s="316" t="s">
        <v>260</v>
      </c>
      <c r="C18" s="317"/>
      <c r="D18" s="318" t="s">
        <v>238</v>
      </c>
      <c r="E18" s="328"/>
      <c r="F18" s="320"/>
      <c r="G18" s="321"/>
      <c r="H18" s="318"/>
      <c r="I18" s="322"/>
      <c r="J18" s="323" t="s">
        <v>261</v>
      </c>
      <c r="K18" s="294"/>
    </row>
    <row r="19" spans="1:11" ht="13.5" x14ac:dyDescent="0.25">
      <c r="A19" s="310"/>
      <c r="B19" s="316" t="s">
        <v>262</v>
      </c>
      <c r="C19" s="317"/>
      <c r="D19" s="318"/>
      <c r="E19" s="328"/>
      <c r="F19" s="320" t="s">
        <v>238</v>
      </c>
      <c r="G19" s="329">
        <v>6</v>
      </c>
      <c r="H19" s="318"/>
      <c r="I19" s="322"/>
      <c r="J19" s="323" t="s">
        <v>263</v>
      </c>
      <c r="K19" s="294"/>
    </row>
    <row r="20" spans="1:11" ht="13.5" x14ac:dyDescent="0.25">
      <c r="A20" s="310"/>
      <c r="B20" s="331" t="s">
        <v>264</v>
      </c>
      <c r="C20" s="332"/>
      <c r="D20" s="333" t="s">
        <v>238</v>
      </c>
      <c r="E20" s="334">
        <v>8</v>
      </c>
      <c r="F20" s="332" t="s">
        <v>238</v>
      </c>
      <c r="G20" s="335">
        <v>4</v>
      </c>
      <c r="H20" s="333"/>
      <c r="I20" s="336"/>
      <c r="J20" s="323" t="s">
        <v>265</v>
      </c>
      <c r="K20" s="294"/>
    </row>
    <row r="21" spans="1:11" x14ac:dyDescent="0.2">
      <c r="A21" s="310"/>
      <c r="B21" s="324" t="s">
        <v>266</v>
      </c>
      <c r="C21" s="320"/>
      <c r="D21" s="318" t="s">
        <v>238</v>
      </c>
      <c r="E21" s="319"/>
      <c r="F21" s="320"/>
      <c r="G21" s="329"/>
      <c r="H21" s="318"/>
      <c r="I21" s="327"/>
      <c r="J21" s="323" t="s">
        <v>267</v>
      </c>
      <c r="K21" s="294"/>
    </row>
    <row r="22" spans="1:11" x14ac:dyDescent="0.2">
      <c r="A22" s="310"/>
      <c r="B22" s="324" t="s">
        <v>268</v>
      </c>
      <c r="C22" s="320"/>
      <c r="D22" s="318"/>
      <c r="E22" s="319"/>
      <c r="F22" s="320" t="s">
        <v>238</v>
      </c>
      <c r="G22" s="329">
        <v>7</v>
      </c>
      <c r="H22" s="318"/>
      <c r="I22" s="327"/>
      <c r="J22" s="323" t="s">
        <v>269</v>
      </c>
      <c r="K22" s="294"/>
    </row>
    <row r="23" spans="1:11" x14ac:dyDescent="0.2">
      <c r="A23" s="310"/>
      <c r="B23" s="324" t="s">
        <v>270</v>
      </c>
      <c r="C23" s="320"/>
      <c r="D23" s="318"/>
      <c r="E23" s="319"/>
      <c r="F23" s="320" t="s">
        <v>238</v>
      </c>
      <c r="G23" s="329"/>
      <c r="H23" s="318"/>
      <c r="I23" s="327"/>
      <c r="J23" s="323" t="s">
        <v>271</v>
      </c>
      <c r="K23" s="294"/>
    </row>
    <row r="24" spans="1:11" x14ac:dyDescent="0.2">
      <c r="A24" s="310"/>
      <c r="B24" s="324" t="s">
        <v>272</v>
      </c>
      <c r="C24" s="320"/>
      <c r="D24" s="318"/>
      <c r="E24" s="319"/>
      <c r="F24" s="320"/>
      <c r="G24" s="329"/>
      <c r="H24" s="318"/>
      <c r="I24" s="327"/>
      <c r="J24" s="323"/>
      <c r="K24" s="294"/>
    </row>
    <row r="25" spans="1:11" x14ac:dyDescent="0.2">
      <c r="A25" s="310"/>
      <c r="B25" s="316" t="s">
        <v>273</v>
      </c>
      <c r="C25" s="317"/>
      <c r="D25" s="318" t="s">
        <v>238</v>
      </c>
      <c r="E25" s="319"/>
      <c r="F25" s="320"/>
      <c r="G25" s="329"/>
      <c r="H25" s="318"/>
      <c r="I25" s="322"/>
      <c r="J25" s="323" t="s">
        <v>258</v>
      </c>
      <c r="K25" s="294"/>
    </row>
    <row r="26" spans="1:11" x14ac:dyDescent="0.2">
      <c r="A26" s="310"/>
      <c r="B26" s="316" t="s">
        <v>274</v>
      </c>
      <c r="C26" s="317"/>
      <c r="D26" s="318"/>
      <c r="E26" s="319"/>
      <c r="F26" s="320"/>
      <c r="G26" s="329"/>
      <c r="H26" s="318"/>
      <c r="I26" s="322"/>
      <c r="J26" s="323"/>
      <c r="K26" s="294"/>
    </row>
    <row r="27" spans="1:11" x14ac:dyDescent="0.2">
      <c r="A27" s="310"/>
      <c r="B27" s="337" t="s">
        <v>275</v>
      </c>
      <c r="C27" s="317"/>
      <c r="D27" s="318"/>
      <c r="E27" s="319"/>
      <c r="F27" s="320" t="s">
        <v>238</v>
      </c>
      <c r="G27" s="329"/>
      <c r="H27" s="318"/>
      <c r="I27" s="322"/>
      <c r="J27" s="323" t="s">
        <v>276</v>
      </c>
      <c r="K27" s="294"/>
    </row>
    <row r="28" spans="1:11" x14ac:dyDescent="0.2">
      <c r="A28" s="310"/>
      <c r="B28" s="337" t="s">
        <v>277</v>
      </c>
      <c r="C28" s="317"/>
      <c r="D28" s="318"/>
      <c r="E28" s="319"/>
      <c r="F28" s="320" t="s">
        <v>238</v>
      </c>
      <c r="G28" s="329"/>
      <c r="H28" s="318"/>
      <c r="I28" s="322"/>
      <c r="J28" s="323" t="s">
        <v>278</v>
      </c>
      <c r="K28" s="294"/>
    </row>
    <row r="29" spans="1:11" x14ac:dyDescent="0.2">
      <c r="A29" s="310"/>
      <c r="B29" s="337" t="s">
        <v>279</v>
      </c>
      <c r="C29" s="317"/>
      <c r="D29" s="318"/>
      <c r="E29" s="319"/>
      <c r="F29" s="320" t="s">
        <v>238</v>
      </c>
      <c r="G29" s="329"/>
      <c r="H29" s="318"/>
      <c r="I29" s="322"/>
      <c r="J29" s="323" t="s">
        <v>280</v>
      </c>
      <c r="K29" s="294"/>
    </row>
    <row r="30" spans="1:11" x14ac:dyDescent="0.2">
      <c r="A30" s="310"/>
      <c r="B30" s="324" t="s">
        <v>281</v>
      </c>
      <c r="C30" s="320">
        <v>2</v>
      </c>
      <c r="D30" s="318" t="s">
        <v>238</v>
      </c>
      <c r="E30" s="319"/>
      <c r="F30" s="320"/>
      <c r="G30" s="329"/>
      <c r="H30" s="318"/>
      <c r="I30" s="327"/>
      <c r="J30" s="323" t="s">
        <v>258</v>
      </c>
      <c r="K30" s="294"/>
    </row>
    <row r="31" spans="1:11" x14ac:dyDescent="0.2">
      <c r="A31" s="310"/>
      <c r="B31" s="324" t="s">
        <v>282</v>
      </c>
      <c r="C31" s="320"/>
      <c r="D31" s="318"/>
      <c r="E31" s="319"/>
      <c r="F31" s="320"/>
      <c r="G31" s="329"/>
      <c r="H31" s="318"/>
      <c r="I31" s="327"/>
      <c r="J31" s="323" t="s">
        <v>258</v>
      </c>
      <c r="K31" s="294"/>
    </row>
    <row r="32" spans="1:11" x14ac:dyDescent="0.2">
      <c r="A32" s="310"/>
      <c r="B32" s="316" t="s">
        <v>283</v>
      </c>
      <c r="C32" s="317"/>
      <c r="D32" s="318" t="s">
        <v>238</v>
      </c>
      <c r="E32" s="319"/>
      <c r="F32" s="320"/>
      <c r="G32" s="329"/>
      <c r="H32" s="318"/>
      <c r="I32" s="322"/>
      <c r="J32" s="323" t="s">
        <v>284</v>
      </c>
      <c r="K32" s="294"/>
    </row>
    <row r="33" spans="1:11" x14ac:dyDescent="0.2">
      <c r="A33" s="310"/>
      <c r="B33" s="316" t="s">
        <v>285</v>
      </c>
      <c r="C33" s="317"/>
      <c r="D33" s="318" t="s">
        <v>238</v>
      </c>
      <c r="E33" s="319"/>
      <c r="F33" s="320"/>
      <c r="G33" s="329"/>
      <c r="H33" s="318"/>
      <c r="I33" s="322"/>
      <c r="J33" s="323"/>
      <c r="K33" s="294"/>
    </row>
    <row r="34" spans="1:11" x14ac:dyDescent="0.2">
      <c r="A34" s="310"/>
      <c r="B34" s="316" t="s">
        <v>286</v>
      </c>
      <c r="C34" s="317"/>
      <c r="D34" s="318"/>
      <c r="E34" s="319"/>
      <c r="F34" s="320" t="s">
        <v>238</v>
      </c>
      <c r="G34" s="329"/>
      <c r="H34" s="318"/>
      <c r="I34" s="322"/>
      <c r="J34" s="323"/>
      <c r="K34" s="294"/>
    </row>
    <row r="35" spans="1:11" x14ac:dyDescent="0.2">
      <c r="A35" s="310"/>
      <c r="B35" s="316" t="s">
        <v>262</v>
      </c>
      <c r="C35" s="317"/>
      <c r="D35" s="318"/>
      <c r="E35" s="319"/>
      <c r="F35" s="320" t="s">
        <v>238</v>
      </c>
      <c r="G35" s="329">
        <v>3</v>
      </c>
      <c r="H35" s="318" t="s">
        <v>238</v>
      </c>
      <c r="I35" s="338">
        <v>9</v>
      </c>
      <c r="J35" s="323" t="s">
        <v>244</v>
      </c>
      <c r="K35" s="294"/>
    </row>
    <row r="36" spans="1:11" x14ac:dyDescent="0.2">
      <c r="A36" s="310"/>
      <c r="B36" s="324" t="s">
        <v>287</v>
      </c>
      <c r="C36" s="317"/>
      <c r="D36" s="318"/>
      <c r="E36" s="319"/>
      <c r="F36" s="320"/>
      <c r="G36" s="329"/>
      <c r="H36" s="318" t="s">
        <v>238</v>
      </c>
      <c r="I36" s="322"/>
      <c r="J36" s="323" t="s">
        <v>244</v>
      </c>
      <c r="K36" s="294"/>
    </row>
    <row r="37" spans="1:11" x14ac:dyDescent="0.2">
      <c r="A37" s="310"/>
      <c r="B37" s="316" t="s">
        <v>288</v>
      </c>
      <c r="C37" s="317"/>
      <c r="D37" s="318"/>
      <c r="E37" s="319"/>
      <c r="F37" s="320"/>
      <c r="G37" s="329"/>
      <c r="H37" s="318" t="s">
        <v>238</v>
      </c>
      <c r="I37" s="322"/>
      <c r="J37" s="323" t="s">
        <v>244</v>
      </c>
      <c r="K37" s="294"/>
    </row>
    <row r="38" spans="1:11" x14ac:dyDescent="0.2">
      <c r="A38" s="310"/>
      <c r="B38" s="316" t="s">
        <v>289</v>
      </c>
      <c r="C38" s="317"/>
      <c r="D38" s="318"/>
      <c r="E38" s="319"/>
      <c r="F38" s="320"/>
      <c r="G38" s="321"/>
      <c r="H38" s="318" t="s">
        <v>238</v>
      </c>
      <c r="I38" s="322"/>
      <c r="J38" s="323" t="s">
        <v>244</v>
      </c>
      <c r="K38" s="294"/>
    </row>
    <row r="39" spans="1:11" x14ac:dyDescent="0.2">
      <c r="A39" s="310"/>
      <c r="B39" s="316" t="s">
        <v>290</v>
      </c>
      <c r="C39" s="317"/>
      <c r="D39" s="318"/>
      <c r="E39" s="319"/>
      <c r="F39" s="320"/>
      <c r="G39" s="321"/>
      <c r="H39" s="318" t="s">
        <v>238</v>
      </c>
      <c r="I39" s="322"/>
      <c r="J39" s="323" t="s">
        <v>244</v>
      </c>
      <c r="K39" s="294"/>
    </row>
    <row r="40" spans="1:11" x14ac:dyDescent="0.2">
      <c r="A40" s="310"/>
      <c r="B40" s="228" t="s">
        <v>291</v>
      </c>
      <c r="C40" s="339">
        <v>10</v>
      </c>
      <c r="D40" s="311"/>
      <c r="E40" s="340"/>
      <c r="F40" s="217"/>
      <c r="G40" s="341"/>
      <c r="H40" s="311" t="s">
        <v>238</v>
      </c>
      <c r="I40" s="342"/>
      <c r="J40" s="221" t="s">
        <v>244</v>
      </c>
      <c r="K40" s="294"/>
    </row>
    <row r="41" spans="1:11" ht="6" customHeight="1" x14ac:dyDescent="0.2">
      <c r="A41" s="310"/>
      <c r="B41" s="343"/>
      <c r="C41" s="344"/>
      <c r="D41" s="345"/>
      <c r="E41" s="346"/>
      <c r="F41" s="345"/>
      <c r="G41" s="347"/>
      <c r="H41" s="345"/>
      <c r="I41" s="347"/>
      <c r="J41" s="343"/>
      <c r="K41" s="294"/>
    </row>
    <row r="42" spans="1:11" ht="14.25" x14ac:dyDescent="0.2">
      <c r="A42" s="310"/>
      <c r="B42" s="609" t="s">
        <v>292</v>
      </c>
      <c r="C42" s="610"/>
      <c r="D42" s="610"/>
      <c r="E42" s="610"/>
      <c r="F42" s="610"/>
      <c r="G42" s="610"/>
      <c r="H42" s="610"/>
      <c r="I42" s="610"/>
      <c r="J42" s="610"/>
      <c r="K42" s="294"/>
    </row>
    <row r="43" spans="1:11" ht="14.25" x14ac:dyDescent="0.2">
      <c r="A43" s="310"/>
      <c r="B43" s="596" t="s">
        <v>293</v>
      </c>
      <c r="C43" s="597"/>
      <c r="D43" s="597"/>
      <c r="E43" s="597"/>
      <c r="F43" s="597"/>
      <c r="G43" s="597"/>
      <c r="H43" s="597"/>
      <c r="I43" s="597"/>
      <c r="J43" s="597"/>
      <c r="K43" s="294"/>
    </row>
    <row r="44" spans="1:11" ht="14.25" x14ac:dyDescent="0.2">
      <c r="A44" s="310"/>
      <c r="B44" s="596" t="s">
        <v>294</v>
      </c>
      <c r="C44" s="597"/>
      <c r="D44" s="597"/>
      <c r="E44" s="597"/>
      <c r="F44" s="597"/>
      <c r="G44" s="597"/>
      <c r="H44" s="597"/>
      <c r="I44" s="597"/>
      <c r="J44" s="597"/>
      <c r="K44" s="294"/>
    </row>
    <row r="45" spans="1:11" ht="14.25" x14ac:dyDescent="0.2">
      <c r="A45" s="310"/>
      <c r="B45" s="596" t="s">
        <v>295</v>
      </c>
      <c r="C45" s="597"/>
      <c r="D45" s="597"/>
      <c r="E45" s="597"/>
      <c r="F45" s="597"/>
      <c r="G45" s="597"/>
      <c r="H45" s="597"/>
      <c r="I45" s="597"/>
      <c r="J45" s="597"/>
      <c r="K45" s="294"/>
    </row>
    <row r="46" spans="1:11" ht="14.25" x14ac:dyDescent="0.2">
      <c r="A46" s="310"/>
      <c r="B46" s="596" t="s">
        <v>296</v>
      </c>
      <c r="C46" s="597"/>
      <c r="D46" s="597"/>
      <c r="E46" s="597"/>
      <c r="F46" s="597"/>
      <c r="G46" s="597"/>
      <c r="H46" s="597"/>
      <c r="I46" s="597"/>
      <c r="J46" s="597"/>
      <c r="K46" s="294"/>
    </row>
    <row r="47" spans="1:11" ht="14.25" x14ac:dyDescent="0.2">
      <c r="A47" s="310"/>
      <c r="B47" s="596" t="s">
        <v>297</v>
      </c>
      <c r="C47" s="597"/>
      <c r="D47" s="597"/>
      <c r="E47" s="597"/>
      <c r="F47" s="597"/>
      <c r="G47" s="597"/>
      <c r="H47" s="597"/>
      <c r="I47" s="597"/>
      <c r="J47" s="597"/>
      <c r="K47" s="294"/>
    </row>
    <row r="48" spans="1:11" ht="14.25" x14ac:dyDescent="0.2">
      <c r="A48" s="310"/>
      <c r="B48" s="596" t="s">
        <v>298</v>
      </c>
      <c r="C48" s="597"/>
      <c r="D48" s="597"/>
      <c r="E48" s="597"/>
      <c r="F48" s="597"/>
      <c r="G48" s="597"/>
      <c r="H48" s="597"/>
      <c r="I48" s="597"/>
      <c r="J48" s="597"/>
      <c r="K48" s="294"/>
    </row>
    <row r="49" spans="1:11" ht="14.25" x14ac:dyDescent="0.2">
      <c r="A49" s="310"/>
      <c r="B49" s="596" t="s">
        <v>299</v>
      </c>
      <c r="C49" s="597"/>
      <c r="D49" s="597"/>
      <c r="E49" s="597"/>
      <c r="F49" s="597"/>
      <c r="G49" s="597"/>
      <c r="H49" s="597"/>
      <c r="I49" s="597"/>
      <c r="J49" s="597"/>
      <c r="K49" s="294"/>
    </row>
    <row r="50" spans="1:11" ht="14.25" x14ac:dyDescent="0.2">
      <c r="A50" s="310"/>
      <c r="B50" s="596" t="s">
        <v>300</v>
      </c>
      <c r="C50" s="597"/>
      <c r="D50" s="597"/>
      <c r="E50" s="597"/>
      <c r="F50" s="597"/>
      <c r="G50" s="597"/>
      <c r="H50" s="597"/>
      <c r="I50" s="597"/>
      <c r="J50" s="597"/>
      <c r="K50" s="294"/>
    </row>
    <row r="51" spans="1:11" ht="14.25" x14ac:dyDescent="0.2">
      <c r="A51" s="310"/>
      <c r="B51" s="596" t="s">
        <v>301</v>
      </c>
      <c r="C51" s="598"/>
      <c r="D51" s="598"/>
      <c r="E51" s="598"/>
      <c r="F51" s="598"/>
      <c r="G51" s="598"/>
      <c r="H51" s="598"/>
      <c r="I51" s="598"/>
      <c r="J51" s="598"/>
      <c r="K51" s="294"/>
    </row>
    <row r="52" spans="1:11" ht="7.5" customHeight="1" x14ac:dyDescent="0.2">
      <c r="A52" s="291"/>
      <c r="B52" s="596"/>
      <c r="C52" s="597"/>
      <c r="D52" s="597"/>
      <c r="E52" s="597"/>
      <c r="F52" s="597"/>
      <c r="G52" s="597"/>
      <c r="H52" s="597"/>
      <c r="I52" s="597"/>
      <c r="J52" s="597"/>
      <c r="K52" s="294"/>
    </row>
    <row r="53" spans="1:11" ht="6.6" customHeight="1" thickBot="1" x14ac:dyDescent="0.25">
      <c r="A53" s="348" t="s">
        <v>302</v>
      </c>
      <c r="B53" s="349"/>
      <c r="C53" s="350"/>
      <c r="D53" s="351"/>
      <c r="E53" s="352"/>
      <c r="F53" s="351"/>
      <c r="G53" s="352"/>
      <c r="H53" s="351"/>
      <c r="I53" s="352"/>
      <c r="J53" s="349"/>
      <c r="K53" s="353"/>
    </row>
    <row r="54" spans="1:11" ht="13.5" thickTop="1" x14ac:dyDescent="0.2"/>
  </sheetData>
  <mergeCells count="15">
    <mergeCell ref="B43:J43"/>
    <mergeCell ref="A1:K1"/>
    <mergeCell ref="D2:G2"/>
    <mergeCell ref="H2:I2"/>
    <mergeCell ref="H3:I3"/>
    <mergeCell ref="B42:J42"/>
    <mergeCell ref="B50:J50"/>
    <mergeCell ref="B51:J51"/>
    <mergeCell ref="B52:J52"/>
    <mergeCell ref="B44:J44"/>
    <mergeCell ref="B45:J45"/>
    <mergeCell ref="B46:J46"/>
    <mergeCell ref="B47:J47"/>
    <mergeCell ref="B48:J48"/>
    <mergeCell ref="B49:J49"/>
  </mergeCells>
  <pageMargins left="0.7" right="0.5" top="0.6" bottom="0.5" header="0.4" footer="0.3"/>
  <pageSetup orientation="portrait" r:id="rId1"/>
  <headerFooter alignWithMargins="0">
    <oddFooter>&amp;L&amp;"Arial,Bold"&amp;9&amp;F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1. Chapter Outline</vt:lpstr>
      <vt:lpstr>2. Textbook Homework</vt:lpstr>
      <vt:lpstr>HW Prob 26</vt:lpstr>
      <vt:lpstr>3. Cap-Gains-Illustration</vt:lpstr>
      <vt:lpstr>3. Cap-Gains-Illustration (2)</vt:lpstr>
      <vt:lpstr>5. CPA-Exam-Formula</vt:lpstr>
      <vt:lpstr>5. CPA-Exam-Formula (2)</vt:lpstr>
      <vt:lpstr>6. Detailed Problem</vt:lpstr>
      <vt:lpstr>7. Where-to-Deduct</vt:lpstr>
      <vt:lpstr>'1. Chapter Outline'!Print_Area</vt:lpstr>
      <vt:lpstr>'2. Textbook Homework'!Print_Area</vt:lpstr>
      <vt:lpstr>'3. Cap-Gains-Illustration'!Print_Area</vt:lpstr>
      <vt:lpstr>'3. Cap-Gains-Illustration (2)'!Print_Area</vt:lpstr>
      <vt:lpstr>'5. CPA-Exam-Formula'!Print_Area</vt:lpstr>
      <vt:lpstr>'5. CPA-Exam-Formula (2)'!Print_Area</vt:lpstr>
      <vt:lpstr>'6. Detailed Problem'!Print_Area</vt:lpstr>
      <vt:lpstr>'7. Where-to-Deduct'!Print_Area</vt:lpstr>
      <vt:lpstr>'HW Prob 26'!Print_Area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2016-07-25T03:16:21Z</cp:lastPrinted>
  <dcterms:created xsi:type="dcterms:W3CDTF">2012-06-09T01:46:26Z</dcterms:created>
  <dcterms:modified xsi:type="dcterms:W3CDTF">2016-07-25T03:16:52Z</dcterms:modified>
</cp:coreProperties>
</file>