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odf\Documents\0B. INTRODUCTION-TO-TAX ------July-22-2016\2 CLASS EXERCISES-2014\"/>
    </mc:Choice>
  </mc:AlternateContent>
  <bookViews>
    <workbookView xWindow="0" yWindow="0" windowWidth="27855" windowHeight="12240"/>
  </bookViews>
  <sheets>
    <sheet name="1. Chap-Outline" sheetId="1" r:id="rId1"/>
    <sheet name="2. Accrue, Defer income" sheetId="2" r:id="rId2"/>
    <sheet name="3. Tax-Benefit-Rule" sheetId="3" r:id="rId3"/>
  </sheets>
  <definedNames>
    <definedName name="_xlnm.Print_Area" localSheetId="0">'1. Chap-Outline'!$A$1:$I$54</definedName>
    <definedName name="_xlnm.Print_Area" localSheetId="1">'2. Accrue, Defer income'!$A$1:$K$51</definedName>
    <definedName name="_xlnm.Print_Area" localSheetId="2">'3. Tax-Benefit-Rule'!$A$1:$F$33</definedName>
    <definedName name="_xlnm.Print_Area">#REF!</definedName>
    <definedName name="Print_Area2">#REF!</definedName>
  </definedNames>
  <calcPr calcId="171027"/>
</workbook>
</file>

<file path=xl/calcChain.xml><?xml version="1.0" encoding="utf-8"?>
<calcChain xmlns="http://schemas.openxmlformats.org/spreadsheetml/2006/main">
  <c r="C17" i="3" l="1"/>
  <c r="C15" i="3"/>
  <c r="C6" i="3"/>
  <c r="F15" i="3" l="1"/>
  <c r="F17" i="3" s="1"/>
  <c r="F6" i="3"/>
  <c r="F5" i="3"/>
  <c r="F8" i="3" l="1"/>
  <c r="F10" i="3" s="1"/>
  <c r="F19" i="3" s="1"/>
  <c r="C8" i="3" l="1"/>
  <c r="C10" i="3" s="1"/>
  <c r="C18" i="3" l="1"/>
  <c r="I42" i="2"/>
  <c r="I44" i="2" s="1"/>
  <c r="G41" i="2"/>
  <c r="G44" i="2" s="1"/>
  <c r="I12" i="2"/>
  <c r="G12" i="2"/>
  <c r="I47" i="2" l="1"/>
  <c r="G46" i="2"/>
</calcChain>
</file>

<file path=xl/sharedStrings.xml><?xml version="1.0" encoding="utf-8"?>
<sst xmlns="http://schemas.openxmlformats.org/spreadsheetml/2006/main" count="149" uniqueCount="144">
  <si>
    <t>Sec.</t>
  </si>
  <si>
    <t>Exmp</t>
  </si>
  <si>
    <t>Pg.</t>
  </si>
  <si>
    <t>Realization and Recognition of Income</t>
  </si>
  <si>
    <t>When Do Taxpayers Recognize Income</t>
  </si>
  <si>
    <t>Income from Flow-through Entities</t>
  </si>
  <si>
    <t>Prizes, Awards, and Gambling Winnings</t>
  </si>
  <si>
    <t>Exclusion and Deferral Provisions</t>
  </si>
  <si>
    <r>
      <t>Pa</t>
    </r>
    <r>
      <rPr>
        <sz val="14"/>
        <color rgb="FF151517"/>
        <rFont val="Arial"/>
        <family val="2"/>
      </rPr>
      <t>y</t>
    </r>
    <r>
      <rPr>
        <sz val="14"/>
        <color rgb="FF000001"/>
        <rFont val="Arial"/>
        <family val="2"/>
      </rPr>
      <t>ments Associated with Personal Injury</t>
    </r>
  </si>
  <si>
    <r>
      <t>Emplo</t>
    </r>
    <r>
      <rPr>
        <sz val="14"/>
        <color rgb="FF151517"/>
        <rFont val="Arial"/>
        <family val="2"/>
      </rPr>
      <t>y</t>
    </r>
    <r>
      <rPr>
        <sz val="14"/>
        <color rgb="FF000001"/>
        <rFont val="Arial"/>
        <family val="2"/>
      </rPr>
      <t>e</t>
    </r>
    <r>
      <rPr>
        <sz val="14"/>
        <color rgb="FF151517"/>
        <rFont val="Arial"/>
        <family val="2"/>
      </rPr>
      <t>r-</t>
    </r>
    <r>
      <rPr>
        <sz val="14"/>
        <color rgb="FF000001"/>
        <rFont val="Arial"/>
        <family val="2"/>
      </rPr>
      <t>Provided Qualified R</t>
    </r>
    <r>
      <rPr>
        <sz val="14"/>
        <color rgb="FF151517"/>
        <rFont val="Arial"/>
        <family val="2"/>
      </rPr>
      <t>et</t>
    </r>
    <r>
      <rPr>
        <sz val="14"/>
        <color rgb="FF000001"/>
        <rFont val="Arial"/>
        <family val="2"/>
      </rPr>
      <t>irement Plans</t>
    </r>
  </si>
  <si>
    <t>Gains on the Sale of Personal Residence</t>
  </si>
  <si>
    <t xml:space="preserve">What Is Included in Gross Income? </t>
  </si>
  <si>
    <t xml:space="preserve">Economic Benefit </t>
  </si>
  <si>
    <t xml:space="preserve">Other Income Concepts </t>
  </si>
  <si>
    <t xml:space="preserve">Form of Receipt </t>
  </si>
  <si>
    <t>Return of Capital Principle</t>
  </si>
  <si>
    <t xml:space="preserve">Accounting Methods </t>
  </si>
  <si>
    <t xml:space="preserve">Who Recognizes the Income? </t>
  </si>
  <si>
    <t xml:space="preserve">Assignment of Income </t>
  </si>
  <si>
    <t xml:space="preserve">Community Property Systems </t>
  </si>
  <si>
    <t xml:space="preserve">Types of Income </t>
  </si>
  <si>
    <t xml:space="preserve">Income from Services </t>
  </si>
  <si>
    <t xml:space="preserve">Employee Stock Options </t>
  </si>
  <si>
    <t>Income from Property</t>
  </si>
  <si>
    <t xml:space="preserve">Annuities </t>
  </si>
  <si>
    <t xml:space="preserve">Property Dispositions </t>
  </si>
  <si>
    <t xml:space="preserve">Other Sources of Gross Income </t>
  </si>
  <si>
    <t xml:space="preserve">Social Security Benefits </t>
  </si>
  <si>
    <t xml:space="preserve">Common Exclusions </t>
  </si>
  <si>
    <t xml:space="preserve">Municipal Interest </t>
  </si>
  <si>
    <t xml:space="preserve">Education-Related Exclusions </t>
  </si>
  <si>
    <r>
      <t>Gifts and Inheri</t>
    </r>
    <r>
      <rPr>
        <sz val="14"/>
        <color rgb="FF151517"/>
        <rFont val="Arial"/>
        <family val="2"/>
      </rPr>
      <t>t</t>
    </r>
    <r>
      <rPr>
        <sz val="14"/>
        <color rgb="FF000001"/>
        <rFont val="Arial"/>
        <family val="2"/>
      </rPr>
      <t xml:space="preserve">ances </t>
    </r>
  </si>
  <si>
    <r>
      <t>L</t>
    </r>
    <r>
      <rPr>
        <sz val="14"/>
        <color rgb="FF151517"/>
        <rFont val="Arial"/>
        <family val="2"/>
      </rPr>
      <t>i</t>
    </r>
    <r>
      <rPr>
        <sz val="14"/>
        <color rgb="FF000001"/>
        <rFont val="Arial"/>
        <family val="2"/>
      </rPr>
      <t xml:space="preserve">fe Insurance Proceeds </t>
    </r>
  </si>
  <si>
    <r>
      <t>Fore</t>
    </r>
    <r>
      <rPr>
        <sz val="14"/>
        <color rgb="FF151517"/>
        <rFont val="Arial"/>
        <family val="2"/>
      </rPr>
      <t>i</t>
    </r>
    <r>
      <rPr>
        <sz val="14"/>
        <color rgb="FF000001"/>
        <rFont val="Arial"/>
        <family val="2"/>
      </rPr>
      <t>gn-E</t>
    </r>
    <r>
      <rPr>
        <sz val="14"/>
        <color rgb="FF151517"/>
        <rFont val="Arial"/>
        <family val="2"/>
      </rPr>
      <t>a</t>
    </r>
    <r>
      <rPr>
        <sz val="14"/>
        <color rgb="FF000001"/>
        <rFont val="Arial"/>
        <family val="2"/>
      </rPr>
      <t xml:space="preserve">rned Income </t>
    </r>
  </si>
  <si>
    <r>
      <t>W</t>
    </r>
    <r>
      <rPr>
        <sz val="14"/>
        <color rgb="FF000001"/>
        <rFont val="Arial"/>
        <family val="2"/>
      </rPr>
      <t>orke</t>
    </r>
    <r>
      <rPr>
        <sz val="14"/>
        <color rgb="FF151517"/>
        <rFont val="Arial"/>
        <family val="2"/>
      </rPr>
      <t>r</t>
    </r>
    <r>
      <rPr>
        <sz val="14"/>
        <color rgb="FF000001"/>
        <rFont val="Arial"/>
        <family val="2"/>
      </rPr>
      <t>s</t>
    </r>
    <r>
      <rPr>
        <sz val="14"/>
        <color rgb="FF151517"/>
        <rFont val="Arial"/>
        <family val="2"/>
      </rPr>
      <t xml:space="preserve">' </t>
    </r>
    <r>
      <rPr>
        <sz val="14"/>
        <color rgb="FF000001"/>
        <rFont val="Arial"/>
        <family val="2"/>
      </rPr>
      <t>Compensation</t>
    </r>
  </si>
  <si>
    <r>
      <t>H</t>
    </r>
    <r>
      <rPr>
        <sz val="14"/>
        <color rgb="FF151517"/>
        <rFont val="Arial"/>
        <family val="2"/>
      </rPr>
      <t>e</t>
    </r>
    <r>
      <rPr>
        <sz val="14"/>
        <color rgb="FF000001"/>
        <rFont val="Arial"/>
        <family val="2"/>
      </rPr>
      <t>alth Care Reimbursemen</t>
    </r>
    <r>
      <rPr>
        <sz val="14"/>
        <color rgb="FF151517"/>
        <rFont val="Arial"/>
        <family val="2"/>
      </rPr>
      <t xml:space="preserve">t </t>
    </r>
  </si>
  <si>
    <t xml:space="preserve">Deferral Provisions </t>
  </si>
  <si>
    <t xml:space="preserve">Chapter 5.  Gross Income and Exclusions </t>
  </si>
  <si>
    <r>
      <t>Sickness and Injury-Rel</t>
    </r>
    <r>
      <rPr>
        <b/>
        <sz val="14"/>
        <color rgb="FF151517"/>
        <rFont val="Arial"/>
        <family val="2"/>
      </rPr>
      <t>at</t>
    </r>
    <r>
      <rPr>
        <b/>
        <sz val="14"/>
        <color rgb="FF000001"/>
        <rFont val="Arial"/>
        <family val="2"/>
      </rPr>
      <t>ed Exclusions</t>
    </r>
  </si>
  <si>
    <r>
      <t>Dis</t>
    </r>
    <r>
      <rPr>
        <sz val="14"/>
        <color rgb="FF151517"/>
        <rFont val="Arial"/>
        <family val="2"/>
      </rPr>
      <t>a</t>
    </r>
    <r>
      <rPr>
        <sz val="14"/>
        <color rgb="FF000001"/>
        <rFont val="Arial"/>
        <family val="2"/>
      </rPr>
      <t>b</t>
    </r>
    <r>
      <rPr>
        <sz val="14"/>
        <color rgb="FF151517"/>
        <rFont val="Arial"/>
        <family val="2"/>
      </rPr>
      <t>i</t>
    </r>
    <r>
      <rPr>
        <sz val="14"/>
        <color rgb="FF000001"/>
        <rFont val="Arial"/>
        <family val="2"/>
      </rPr>
      <t>li</t>
    </r>
    <r>
      <rPr>
        <sz val="14"/>
        <color rgb="FF151517"/>
        <rFont val="Arial"/>
        <family val="2"/>
      </rPr>
      <t>t</t>
    </r>
    <r>
      <rPr>
        <sz val="14"/>
        <color rgb="FF000001"/>
        <rFont val="Arial"/>
        <family val="2"/>
      </rPr>
      <t xml:space="preserve">y Insurance </t>
    </r>
  </si>
  <si>
    <t xml:space="preserve">Realization Principle, Also Recognition </t>
  </si>
  <si>
    <t>Capital Gains and Losses, Netting Process</t>
  </si>
  <si>
    <r>
      <t>Exclusions that Mitiga</t>
    </r>
    <r>
      <rPr>
        <b/>
        <sz val="14"/>
        <color rgb="FF151517"/>
        <rFont val="Arial"/>
        <family val="2"/>
      </rPr>
      <t>t</t>
    </r>
    <r>
      <rPr>
        <b/>
        <sz val="14"/>
        <color rgb="FF000001"/>
        <rFont val="Arial"/>
        <family val="2"/>
      </rPr>
      <t>e Doub</t>
    </r>
    <r>
      <rPr>
        <b/>
        <sz val="14"/>
        <color rgb="FF151517"/>
        <rFont val="Arial"/>
        <family val="2"/>
      </rPr>
      <t>l</t>
    </r>
    <r>
      <rPr>
        <b/>
        <sz val="14"/>
        <color rgb="FF000001"/>
        <rFont val="Arial"/>
        <family val="2"/>
      </rPr>
      <t>e Taxation</t>
    </r>
  </si>
  <si>
    <t xml:space="preserve">Income Summary, Conclusion </t>
  </si>
  <si>
    <t>Constructive Receipt, Claim of Right</t>
  </si>
  <si>
    <t xml:space="preserve">Imputed Income, Discharge of Indebtedness </t>
  </si>
  <si>
    <t xml:space="preserve">Scholarships, Other Educational Subsidies  </t>
  </si>
  <si>
    <t>Year-end balances in:</t>
  </si>
  <si>
    <t xml:space="preserve">Customer Accounts Receivable </t>
  </si>
  <si>
    <t xml:space="preserve">Cash basis net income </t>
  </si>
  <si>
    <t>Revenue</t>
  </si>
  <si>
    <t>Expenses</t>
  </si>
  <si>
    <t>Net Income (cash basis)</t>
  </si>
  <si>
    <t>Convert to accrual basis</t>
  </si>
  <si>
    <t>Adjust for accounts receivable</t>
  </si>
  <si>
    <t>Adjust for accounts payable</t>
  </si>
  <si>
    <t xml:space="preserve">Accrual Basis Net Income </t>
  </si>
  <si>
    <t>Compare Accrual &amp; Cash Basis in Year 1.</t>
  </si>
  <si>
    <t>Causes which to be higher?</t>
  </si>
  <si>
    <t>Cash Basis</t>
  </si>
  <si>
    <t>Accrual Basis</t>
  </si>
  <si>
    <t>Revenue or Expense</t>
  </si>
  <si>
    <t>Amount</t>
  </si>
  <si>
    <t>Net Income</t>
  </si>
  <si>
    <t>Revenue earned in Year 1, collected in Year 2</t>
  </si>
  <si>
    <t>Revenue collected in Year 1, earned in Year 2</t>
  </si>
  <si>
    <t>x</t>
  </si>
  <si>
    <t>Expense paid in Year 1, incurred in Year 2</t>
  </si>
  <si>
    <t>Expense incurred in Year 1, paid in Year 2</t>
  </si>
  <si>
    <t>Current increase in deferred revenue</t>
  </si>
  <si>
    <t>Realty Company - Slide 4 - Modified</t>
  </si>
  <si>
    <t>Year 1</t>
  </si>
  <si>
    <t>Part-3. Claim of right -Text pg ___</t>
  </si>
  <si>
    <t>Facts</t>
  </si>
  <si>
    <t>GAAP</t>
  </si>
  <si>
    <t>Tax Return</t>
  </si>
  <si>
    <r>
      <t xml:space="preserve">Corp. bond interest income </t>
    </r>
    <r>
      <rPr>
        <b/>
        <u/>
        <sz val="12"/>
        <rFont val="Arial"/>
        <family val="2"/>
      </rPr>
      <t>each year</t>
    </r>
  </si>
  <si>
    <t>Cost of office building (40 Years, S/L)</t>
  </si>
  <si>
    <t>Building rented to IBM for:</t>
  </si>
  <si>
    <t>3 Years</t>
  </si>
  <si>
    <t>Rental charge to IBM per year</t>
  </si>
  <si>
    <t>Cash received from IBM in Year 1</t>
  </si>
  <si>
    <t>Rent Revenue (3 years @ $25,000 per year)</t>
  </si>
  <si>
    <t>Damage deposit received from IBM</t>
  </si>
  <si>
    <t>Building depreciation per year -S/L- GAAP</t>
  </si>
  <si>
    <t>Building depreciation per year -S/L- TAX</t>
  </si>
  <si>
    <t>Property Tax &amp; Insurance-Year 1</t>
  </si>
  <si>
    <t>GAAP income before Tax-Year 1</t>
  </si>
  <si>
    <t>Taxable income-Year 1 (tax rate is 40%)</t>
  </si>
  <si>
    <t>(Difference is $50,000 for year 1)</t>
  </si>
  <si>
    <t>Income Tax Expense and Income Tax Payable</t>
  </si>
  <si>
    <t>Current Income Tax Expense (or Benefit)</t>
  </si>
  <si>
    <t>Current Income Tax Payable (or Receivable)</t>
  </si>
  <si>
    <t>Deferred income tax expense or (or benefit)</t>
  </si>
  <si>
    <t>Deferred income tax asset or (or liability)</t>
  </si>
  <si>
    <t>Accounts Payable-Operating Expenses</t>
  </si>
  <si>
    <t>X</t>
  </si>
  <si>
    <t>Tax Benefit Rule - Section 111</t>
  </si>
  <si>
    <t>Salary</t>
  </si>
  <si>
    <t>Federal income tax witheld</t>
  </si>
  <si>
    <t>FICA withheld (7.65%)</t>
  </si>
  <si>
    <t>North Carolina Income tax withheld</t>
  </si>
  <si>
    <t>Take home pay</t>
  </si>
  <si>
    <t>Charitable contributions</t>
  </si>
  <si>
    <t>Home mortgage interest</t>
  </si>
  <si>
    <t>Property taxes on home</t>
  </si>
  <si>
    <t>State income taxes</t>
  </si>
  <si>
    <t>Exemption</t>
  </si>
  <si>
    <t>Taxable income (before considering</t>
  </si>
  <si>
    <t>impact of state income tax refund)</t>
  </si>
  <si>
    <t>How much of the state income</t>
  </si>
  <si>
    <t>tax refund is included in federal</t>
  </si>
  <si>
    <t>gross income (and when)?</t>
  </si>
  <si>
    <t>Problem</t>
  </si>
  <si>
    <t>Recover Amounts Deducted Earlier (Tax Benefit)</t>
  </si>
  <si>
    <t>Incentive Options</t>
  </si>
  <si>
    <t>8, 9</t>
  </si>
  <si>
    <t>10, 11</t>
  </si>
  <si>
    <t>Dividend Reinvestment Plans (DRIP)</t>
  </si>
  <si>
    <t>Real estate</t>
  </si>
  <si>
    <t>Stocks. Bonds. Certificates of Deposit</t>
  </si>
  <si>
    <t xml:space="preserve">Sales to Related Parties, Also Wash Sales </t>
  </si>
  <si>
    <t>20,21,22</t>
  </si>
  <si>
    <t>Alimony, child support, property settlements</t>
  </si>
  <si>
    <t>25,26,27</t>
  </si>
  <si>
    <t>30, 31</t>
  </si>
  <si>
    <t>38, 39</t>
  </si>
  <si>
    <t>69, 72</t>
  </si>
  <si>
    <t>Fringe Benefits (Instructor note: Group Term Ins.)</t>
  </si>
  <si>
    <t>-</t>
  </si>
  <si>
    <t>3</t>
  </si>
  <si>
    <t>Will need to consult the regulation for this</t>
  </si>
  <si>
    <t>Taxable income before Std or Itemized</t>
  </si>
  <si>
    <t>Total itemized deductions</t>
  </si>
  <si>
    <t>Amount of Standard Deduction</t>
  </si>
  <si>
    <t>Taxpayer is single with one exemption</t>
  </si>
  <si>
    <t>In 2016, taxpayer receives state</t>
  </si>
  <si>
    <t>income tax refund for 2015 of:</t>
  </si>
  <si>
    <t>The state income tax deduction reduced our taxable income by $200.</t>
  </si>
  <si>
    <t xml:space="preserve">claimed the standard deduction. </t>
  </si>
  <si>
    <t xml:space="preserve"> reduce taxable income by $3,500. Without that deduction, we would have </t>
  </si>
  <si>
    <t>Deducting state income tax of $3,500 (and other deductions) did not</t>
  </si>
  <si>
    <t>Standard deduction was $6,300. Our itemized deductions were $6,500.</t>
  </si>
  <si>
    <t>Larger of Std. Ded. or Itemized Deduct.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</si>
</sst>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rgb="FF2A2927"/>
      <name val="Arial"/>
      <family val="2"/>
    </font>
    <font>
      <b/>
      <sz val="14"/>
      <color rgb="FF2A2927"/>
      <name val="Arial"/>
      <family val="2"/>
    </font>
    <font>
      <b/>
      <sz val="18"/>
      <color rgb="FF2A2927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Century Schoolbook"/>
      <family val="1"/>
    </font>
    <font>
      <sz val="11"/>
      <name val="Arial"/>
      <family val="2"/>
    </font>
    <font>
      <b/>
      <sz val="16"/>
      <color rgb="FF070708"/>
      <name val="Arial"/>
      <family val="2"/>
    </font>
    <font>
      <b/>
      <sz val="14"/>
      <color rgb="FF070708"/>
      <name val="Arial"/>
      <family val="2"/>
    </font>
    <font>
      <sz val="14"/>
      <color rgb="FF070708"/>
      <name val="Arial"/>
      <family val="2"/>
    </font>
    <font>
      <sz val="14"/>
      <color rgb="FF000001"/>
      <name val="Arial"/>
      <family val="2"/>
    </font>
    <font>
      <sz val="14"/>
      <color rgb="FF151517"/>
      <name val="Arial"/>
      <family val="2"/>
    </font>
    <font>
      <b/>
      <sz val="14"/>
      <color rgb="FF000001"/>
      <name val="Arial"/>
      <family val="2"/>
    </font>
    <font>
      <b/>
      <sz val="14"/>
      <color rgb="FF151517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3" tint="0.39997558519241921"/>
      <name val="Arial"/>
      <family val="2"/>
    </font>
    <font>
      <b/>
      <u/>
      <sz val="12"/>
      <name val="Arial"/>
      <family val="2"/>
    </font>
    <font>
      <sz val="12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2"/>
      <name val="Helv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6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hair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 style="hair">
        <color indexed="64"/>
      </right>
      <top/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7">
    <xf numFmtId="0" fontId="0" fillId="0" borderId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3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0" fontId="13" fillId="0" borderId="0" applyFont="0" applyFill="0" applyBorder="0" applyAlignment="0" applyProtection="0"/>
    <xf numFmtId="42" fontId="15" fillId="0" borderId="0" applyFont="0" applyFill="0" applyBorder="0" applyAlignment="0" applyProtection="0"/>
    <xf numFmtId="6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2" fillId="0" borderId="0" applyFont="0" applyFill="0" applyBorder="0" applyAlignment="0" applyProtection="0"/>
    <xf numFmtId="8" fontId="13" fillId="0" borderId="0" applyFont="0" applyFill="0" applyBorder="0" applyAlignment="0" applyProtection="0"/>
    <xf numFmtId="0" fontId="11" fillId="0" borderId="0"/>
    <xf numFmtId="0" fontId="12" fillId="0" borderId="0"/>
    <xf numFmtId="0" fontId="15" fillId="0" borderId="0"/>
    <xf numFmtId="0" fontId="12" fillId="0" borderId="0"/>
    <xf numFmtId="0" fontId="13" fillId="0" borderId="0"/>
    <xf numFmtId="0" fontId="1" fillId="0" borderId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5" fillId="0" borderId="0"/>
    <xf numFmtId="44" fontId="15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" fillId="0" borderId="0"/>
    <xf numFmtId="0" fontId="12" fillId="0" borderId="0"/>
    <xf numFmtId="0" fontId="40" fillId="0" borderId="0"/>
    <xf numFmtId="0" fontId="15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24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49" fontId="2" fillId="0" borderId="0" xfId="0" applyNumberFormat="1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4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4" xfId="0" applyBorder="1"/>
    <xf numFmtId="0" fontId="3" fillId="0" borderId="4" xfId="0" applyFont="1" applyBorder="1" applyAlignment="1">
      <alignment horizontal="left" indent="1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49" fontId="9" fillId="2" borderId="25" xfId="0" applyNumberFormat="1" applyFont="1" applyFill="1" applyBorder="1" applyAlignment="1">
      <alignment horizontal="center" vertical="center"/>
    </xf>
    <xf numFmtId="49" fontId="9" fillId="2" borderId="26" xfId="0" applyNumberFormat="1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10" fillId="0" borderId="21" xfId="0" applyNumberFormat="1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Border="1" applyAlignment="1">
      <alignment horizontal="left" indent="1"/>
    </xf>
    <xf numFmtId="0" fontId="7" fillId="0" borderId="12" xfId="0" applyFont="1" applyBorder="1" applyAlignment="1">
      <alignment vertical="center"/>
    </xf>
    <xf numFmtId="0" fontId="10" fillId="0" borderId="8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 indent="1"/>
    </xf>
    <xf numFmtId="0" fontId="21" fillId="3" borderId="8" xfId="0" applyFont="1" applyFill="1" applyBorder="1" applyAlignment="1">
      <alignment horizontal="left" vertical="center" indent="2"/>
    </xf>
    <xf numFmtId="0" fontId="7" fillId="0" borderId="19" xfId="0" applyFont="1" applyBorder="1" applyAlignment="1">
      <alignment vertical="center"/>
    </xf>
    <xf numFmtId="0" fontId="17" fillId="0" borderId="16" xfId="0" applyFont="1" applyBorder="1" applyAlignment="1">
      <alignment horizontal="left" vertical="center" indent="3"/>
    </xf>
    <xf numFmtId="0" fontId="6" fillId="0" borderId="18" xfId="0" applyFont="1" applyBorder="1" applyAlignment="1">
      <alignment horizontal="center" vertical="center"/>
    </xf>
    <xf numFmtId="0" fontId="10" fillId="0" borderId="16" xfId="0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left" vertical="center" indent="5"/>
    </xf>
    <xf numFmtId="0" fontId="18" fillId="0" borderId="16" xfId="0" applyFont="1" applyBorder="1" applyAlignment="1">
      <alignment horizontal="left" vertical="center" indent="5"/>
    </xf>
    <xf numFmtId="0" fontId="17" fillId="0" borderId="16" xfId="0" applyFont="1" applyBorder="1" applyAlignment="1">
      <alignment horizontal="left" vertical="center" indent="2"/>
    </xf>
    <xf numFmtId="0" fontId="17" fillId="3" borderId="16" xfId="0" applyFont="1" applyFill="1" applyBorder="1" applyAlignment="1">
      <alignment horizontal="left" vertical="center" indent="3"/>
    </xf>
    <xf numFmtId="0" fontId="21" fillId="0" borderId="16" xfId="0" applyFont="1" applyBorder="1" applyAlignment="1">
      <alignment horizontal="left" vertical="center" indent="3"/>
    </xf>
    <xf numFmtId="0" fontId="19" fillId="0" borderId="16" xfId="0" applyFont="1" applyBorder="1" applyAlignment="1">
      <alignment horizontal="left" vertical="center" indent="5"/>
    </xf>
    <xf numFmtId="0" fontId="19" fillId="3" borderId="16" xfId="0" applyFont="1" applyFill="1" applyBorder="1" applyAlignment="1">
      <alignment horizontal="left" vertical="center" indent="5"/>
    </xf>
    <xf numFmtId="0" fontId="20" fillId="0" borderId="16" xfId="0" applyFont="1" applyBorder="1" applyAlignment="1">
      <alignment horizontal="left" vertical="center" indent="5"/>
    </xf>
    <xf numFmtId="0" fontId="24" fillId="0" borderId="0" xfId="28" applyFont="1" applyAlignment="1">
      <alignment horizontal="center"/>
    </xf>
    <xf numFmtId="0" fontId="24" fillId="0" borderId="32" xfId="28" applyFont="1" applyBorder="1" applyAlignment="1">
      <alignment horizontal="center"/>
    </xf>
    <xf numFmtId="0" fontId="25" fillId="4" borderId="33" xfId="28" applyFont="1" applyFill="1" applyBorder="1" applyAlignment="1">
      <alignment vertical="center"/>
    </xf>
    <xf numFmtId="0" fontId="26" fillId="4" borderId="33" xfId="28" applyFont="1" applyFill="1" applyBorder="1" applyAlignment="1">
      <alignment vertical="center"/>
    </xf>
    <xf numFmtId="0" fontId="4" fillId="0" borderId="34" xfId="28" applyFont="1" applyBorder="1"/>
    <xf numFmtId="0" fontId="4" fillId="0" borderId="0" xfId="28" applyFont="1"/>
    <xf numFmtId="0" fontId="1" fillId="0" borderId="0" xfId="28"/>
    <xf numFmtId="0" fontId="24" fillId="0" borderId="35" xfId="28" applyFont="1" applyBorder="1" applyAlignment="1">
      <alignment horizontal="center"/>
    </xf>
    <xf numFmtId="0" fontId="27" fillId="5" borderId="0" xfId="28" applyFont="1" applyFill="1" applyBorder="1" applyAlignment="1">
      <alignment vertical="center"/>
    </xf>
    <xf numFmtId="0" fontId="4" fillId="0" borderId="0" xfId="28" applyFont="1" applyBorder="1" applyAlignment="1">
      <alignment vertical="center"/>
    </xf>
    <xf numFmtId="0" fontId="27" fillId="5" borderId="0" xfId="28" applyFont="1" applyFill="1" applyBorder="1" applyAlignment="1">
      <alignment horizontal="center" vertical="center"/>
    </xf>
    <xf numFmtId="0" fontId="25" fillId="4" borderId="0" xfId="28" applyFont="1" applyFill="1" applyBorder="1" applyAlignment="1">
      <alignment horizontal="center" vertical="center"/>
    </xf>
    <xf numFmtId="0" fontId="4" fillId="0" borderId="22" xfId="28" applyFont="1" applyBorder="1"/>
    <xf numFmtId="0" fontId="25" fillId="4" borderId="0" xfId="28" applyFont="1" applyFill="1" applyBorder="1" applyAlignment="1">
      <alignment horizontal="left" vertical="center" indent="1"/>
    </xf>
    <xf numFmtId="0" fontId="26" fillId="4" borderId="0" xfId="28" applyFont="1" applyFill="1" applyBorder="1" applyAlignment="1">
      <alignment vertical="center"/>
    </xf>
    <xf numFmtId="6" fontId="28" fillId="4" borderId="0" xfId="28" applyNumberFormat="1" applyFont="1" applyFill="1" applyBorder="1" applyAlignment="1">
      <alignment vertical="center"/>
    </xf>
    <xf numFmtId="6" fontId="28" fillId="4" borderId="36" xfId="28" applyNumberFormat="1" applyFont="1" applyFill="1" applyBorder="1" applyAlignment="1">
      <alignment vertical="center"/>
    </xf>
    <xf numFmtId="0" fontId="25" fillId="4" borderId="0" xfId="28" applyFont="1" applyFill="1" applyBorder="1" applyAlignment="1">
      <alignment vertical="center"/>
    </xf>
    <xf numFmtId="0" fontId="3" fillId="0" borderId="0" xfId="28" applyFont="1" applyBorder="1" applyAlignment="1">
      <alignment vertical="center"/>
    </xf>
    <xf numFmtId="6" fontId="29" fillId="4" borderId="0" xfId="28" applyNumberFormat="1" applyFont="1" applyFill="1" applyBorder="1" applyAlignment="1">
      <alignment vertical="center"/>
    </xf>
    <xf numFmtId="38" fontId="29" fillId="4" borderId="0" xfId="28" applyNumberFormat="1" applyFont="1" applyFill="1" applyBorder="1" applyAlignment="1">
      <alignment vertical="center"/>
    </xf>
    <xf numFmtId="0" fontId="29" fillId="4" borderId="0" xfId="28" applyFont="1" applyFill="1" applyBorder="1" applyAlignment="1">
      <alignment horizontal="left" vertical="center" indent="3"/>
    </xf>
    <xf numFmtId="6" fontId="29" fillId="4" borderId="36" xfId="28" applyNumberFormat="1" applyFont="1" applyFill="1" applyBorder="1" applyAlignment="1">
      <alignment vertical="center"/>
    </xf>
    <xf numFmtId="6" fontId="30" fillId="4" borderId="0" xfId="28" applyNumberFormat="1" applyFont="1" applyFill="1" applyBorder="1" applyAlignment="1">
      <alignment vertical="center"/>
    </xf>
    <xf numFmtId="6" fontId="25" fillId="6" borderId="0" xfId="28" applyNumberFormat="1" applyFont="1" applyFill="1" applyBorder="1" applyAlignment="1">
      <alignment vertical="center"/>
    </xf>
    <xf numFmtId="5" fontId="25" fillId="6" borderId="16" xfId="28" applyNumberFormat="1" applyFont="1" applyFill="1" applyBorder="1" applyAlignment="1">
      <alignment vertical="center"/>
    </xf>
    <xf numFmtId="6" fontId="25" fillId="6" borderId="16" xfId="28" applyNumberFormat="1" applyFont="1" applyFill="1" applyBorder="1" applyAlignment="1">
      <alignment vertical="center"/>
    </xf>
    <xf numFmtId="0" fontId="24" fillId="0" borderId="37" xfId="28" applyFont="1" applyBorder="1" applyAlignment="1">
      <alignment horizontal="center"/>
    </xf>
    <xf numFmtId="0" fontId="4" fillId="0" borderId="38" xfId="28" applyFont="1" applyBorder="1"/>
    <xf numFmtId="0" fontId="4" fillId="0" borderId="39" xfId="28" applyFont="1" applyBorder="1"/>
    <xf numFmtId="7" fontId="1" fillId="0" borderId="0" xfId="28" applyNumberFormat="1"/>
    <xf numFmtId="0" fontId="1" fillId="0" borderId="40" xfId="28" applyBorder="1" applyAlignment="1">
      <alignment horizontal="center" vertical="center"/>
    </xf>
    <xf numFmtId="0" fontId="1" fillId="0" borderId="33" xfId="28" applyBorder="1" applyAlignment="1">
      <alignment horizontal="center" vertical="center"/>
    </xf>
    <xf numFmtId="0" fontId="1" fillId="0" borderId="34" xfId="28" applyBorder="1" applyAlignment="1">
      <alignment vertical="center"/>
    </xf>
    <xf numFmtId="0" fontId="1" fillId="0" borderId="0" xfId="28" applyBorder="1" applyAlignment="1">
      <alignment vertical="center"/>
    </xf>
    <xf numFmtId="0" fontId="1" fillId="0" borderId="42" xfId="28" applyBorder="1" applyAlignment="1">
      <alignment horizontal="center" vertical="center"/>
    </xf>
    <xf numFmtId="0" fontId="1" fillId="0" borderId="0" xfId="28" applyBorder="1" applyAlignment="1">
      <alignment horizontal="center" vertical="center"/>
    </xf>
    <xf numFmtId="0" fontId="24" fillId="4" borderId="0" xfId="28" applyFont="1" applyFill="1" applyBorder="1" applyAlignment="1">
      <alignment vertical="center"/>
    </xf>
    <xf numFmtId="0" fontId="23" fillId="4" borderId="0" xfId="28" applyFont="1" applyFill="1" applyBorder="1" applyAlignment="1">
      <alignment vertical="center"/>
    </xf>
    <xf numFmtId="0" fontId="24" fillId="4" borderId="33" xfId="28" applyFont="1" applyFill="1" applyBorder="1" applyAlignment="1">
      <alignment vertical="center"/>
    </xf>
    <xf numFmtId="0" fontId="1" fillId="0" borderId="22" xfId="28" applyBorder="1" applyAlignment="1">
      <alignment vertical="center"/>
    </xf>
    <xf numFmtId="0" fontId="34" fillId="0" borderId="43" xfId="28" applyFont="1" applyFill="1" applyBorder="1" applyAlignment="1">
      <alignment horizontal="left" vertical="center"/>
    </xf>
    <xf numFmtId="0" fontId="34" fillId="4" borderId="43" xfId="28" applyFont="1" applyFill="1" applyBorder="1" applyAlignment="1">
      <alignment horizontal="center" vertical="center"/>
    </xf>
    <xf numFmtId="0" fontId="23" fillId="4" borderId="44" xfId="28" applyFont="1" applyFill="1" applyBorder="1" applyAlignment="1">
      <alignment horizontal="center" vertical="center"/>
    </xf>
    <xf numFmtId="0" fontId="23" fillId="4" borderId="38" xfId="28" applyFont="1" applyFill="1" applyBorder="1" applyAlignment="1">
      <alignment horizontal="center" vertical="center"/>
    </xf>
    <xf numFmtId="0" fontId="23" fillId="4" borderId="38" xfId="28" applyFont="1" applyFill="1" applyBorder="1" applyAlignment="1">
      <alignment vertical="center"/>
    </xf>
    <xf numFmtId="0" fontId="1" fillId="0" borderId="39" xfId="28" applyBorder="1" applyAlignment="1">
      <alignment vertical="center"/>
    </xf>
    <xf numFmtId="0" fontId="24" fillId="4" borderId="0" xfId="28" applyFont="1" applyFill="1" applyBorder="1" applyAlignment="1">
      <alignment horizontal="left" vertical="center"/>
    </xf>
    <xf numFmtId="164" fontId="35" fillId="4" borderId="0" xfId="28" applyNumberFormat="1" applyFont="1" applyFill="1" applyBorder="1" applyAlignment="1">
      <alignment vertical="center"/>
    </xf>
    <xf numFmtId="164" fontId="23" fillId="4" borderId="42" xfId="28" applyNumberFormat="1" applyFont="1" applyFill="1" applyBorder="1" applyAlignment="1">
      <alignment vertical="center"/>
    </xf>
    <xf numFmtId="164" fontId="23" fillId="4" borderId="0" xfId="28" applyNumberFormat="1" applyFont="1" applyFill="1" applyBorder="1" applyAlignment="1">
      <alignment vertical="center"/>
    </xf>
    <xf numFmtId="164" fontId="35" fillId="4" borderId="38" xfId="28" applyNumberFormat="1" applyFont="1" applyFill="1" applyBorder="1" applyAlignment="1">
      <alignment vertical="center"/>
    </xf>
    <xf numFmtId="164" fontId="35" fillId="6" borderId="38" xfId="28" applyNumberFormat="1" applyFont="1" applyFill="1" applyBorder="1" applyAlignment="1">
      <alignment vertical="center"/>
    </xf>
    <xf numFmtId="164" fontId="23" fillId="4" borderId="44" xfId="28" applyNumberFormat="1" applyFont="1" applyFill="1" applyBorder="1" applyAlignment="1">
      <alignment vertical="center"/>
    </xf>
    <xf numFmtId="164" fontId="23" fillId="4" borderId="38" xfId="28" applyNumberFormat="1" applyFont="1" applyFill="1" applyBorder="1" applyAlignment="1">
      <alignment vertical="center"/>
    </xf>
    <xf numFmtId="164" fontId="35" fillId="6" borderId="38" xfId="28" applyNumberFormat="1" applyFont="1" applyFill="1" applyBorder="1" applyAlignment="1">
      <alignment horizontal="center" vertical="center"/>
    </xf>
    <xf numFmtId="0" fontId="23" fillId="0" borderId="0" xfId="28" applyFont="1" applyFill="1" applyBorder="1" applyAlignment="1">
      <alignment horizontal="center" vertical="center"/>
    </xf>
    <xf numFmtId="0" fontId="35" fillId="4" borderId="38" xfId="28" applyFont="1" applyFill="1" applyBorder="1" applyAlignment="1">
      <alignment vertical="center"/>
    </xf>
    <xf numFmtId="0" fontId="23" fillId="0" borderId="38" xfId="28" applyFont="1" applyFill="1" applyBorder="1" applyAlignment="1">
      <alignment horizontal="center" vertical="center"/>
    </xf>
    <xf numFmtId="0" fontId="23" fillId="0" borderId="33" xfId="28" applyFont="1" applyFill="1" applyBorder="1" applyAlignment="1">
      <alignment horizontal="center" vertical="center"/>
    </xf>
    <xf numFmtId="0" fontId="35" fillId="4" borderId="0" xfId="28" applyFont="1" applyFill="1" applyBorder="1" applyAlignment="1">
      <alignment vertical="center"/>
    </xf>
    <xf numFmtId="0" fontId="23" fillId="4" borderId="44" xfId="28" applyFont="1" applyFill="1" applyBorder="1" applyAlignment="1">
      <alignment vertical="center"/>
    </xf>
    <xf numFmtId="0" fontId="35" fillId="0" borderId="0" xfId="28" applyFont="1" applyAlignment="1">
      <alignment horizontal="center"/>
    </xf>
    <xf numFmtId="0" fontId="35" fillId="0" borderId="32" xfId="28" applyFont="1" applyBorder="1" applyAlignment="1">
      <alignment horizontal="center"/>
    </xf>
    <xf numFmtId="0" fontId="10" fillId="0" borderId="33" xfId="29" applyFont="1" applyFill="1" applyBorder="1" applyAlignment="1">
      <alignment horizontal="left" vertical="center"/>
    </xf>
    <xf numFmtId="6" fontId="36" fillId="0" borderId="33" xfId="30" applyNumberFormat="1" applyFont="1" applyFill="1" applyBorder="1" applyAlignment="1">
      <alignment horizontal="center" vertical="center"/>
    </xf>
    <xf numFmtId="0" fontId="33" fillId="0" borderId="33" xfId="28" applyFont="1" applyBorder="1"/>
    <xf numFmtId="6" fontId="5" fillId="0" borderId="33" xfId="30" applyNumberFormat="1" applyFont="1" applyFill="1" applyBorder="1" applyAlignment="1">
      <alignment horizontal="center" vertical="center"/>
    </xf>
    <xf numFmtId="0" fontId="4" fillId="0" borderId="33" xfId="28" applyFont="1" applyBorder="1"/>
    <xf numFmtId="0" fontId="5" fillId="0" borderId="38" xfId="29" applyFont="1" applyFill="1" applyBorder="1" applyAlignment="1">
      <alignment horizontal="left" vertical="center"/>
    </xf>
    <xf numFmtId="6" fontId="5" fillId="0" borderId="38" xfId="30" applyNumberFormat="1" applyFont="1" applyFill="1" applyBorder="1" applyAlignment="1">
      <alignment horizontal="center" vertical="center"/>
    </xf>
    <xf numFmtId="0" fontId="33" fillId="0" borderId="0" xfId="28" applyFont="1" applyBorder="1"/>
    <xf numFmtId="0" fontId="4" fillId="0" borderId="0" xfId="28" applyFont="1" applyBorder="1"/>
    <xf numFmtId="6" fontId="5" fillId="6" borderId="36" xfId="30" applyNumberFormat="1" applyFont="1" applyFill="1" applyBorder="1" applyAlignment="1">
      <alignment horizontal="center" vertical="center"/>
    </xf>
    <xf numFmtId="0" fontId="5" fillId="0" borderId="32" xfId="29" applyFont="1" applyFill="1" applyBorder="1" applyAlignment="1">
      <alignment horizontal="left" vertical="center" indent="2"/>
    </xf>
    <xf numFmtId="6" fontId="5" fillId="0" borderId="34" xfId="30" applyNumberFormat="1" applyFont="1" applyFill="1" applyBorder="1" applyAlignment="1">
      <alignment vertical="center"/>
    </xf>
    <xf numFmtId="6" fontId="5" fillId="0" borderId="0" xfId="30" applyNumberFormat="1" applyFont="1" applyFill="1" applyBorder="1" applyAlignment="1">
      <alignment vertical="center"/>
    </xf>
    <xf numFmtId="0" fontId="5" fillId="0" borderId="35" xfId="29" applyFont="1" applyFill="1" applyBorder="1" applyAlignment="1">
      <alignment horizontal="left" vertical="center" indent="2"/>
    </xf>
    <xf numFmtId="6" fontId="5" fillId="0" borderId="22" xfId="30" applyNumberFormat="1" applyFont="1" applyFill="1" applyBorder="1" applyAlignment="1">
      <alignment horizontal="center" vertical="center"/>
    </xf>
    <xf numFmtId="6" fontId="5" fillId="0" borderId="22" xfId="30" applyNumberFormat="1" applyFont="1" applyFill="1" applyBorder="1" applyAlignment="1">
      <alignment vertical="center"/>
    </xf>
    <xf numFmtId="0" fontId="5" fillId="0" borderId="37" xfId="29" applyFont="1" applyFill="1" applyBorder="1" applyAlignment="1">
      <alignment horizontal="left" vertical="center" indent="2"/>
    </xf>
    <xf numFmtId="6" fontId="25" fillId="0" borderId="39" xfId="30" applyNumberFormat="1" applyFont="1" applyFill="1" applyBorder="1" applyAlignment="1">
      <alignment vertical="center"/>
    </xf>
    <xf numFmtId="0" fontId="38" fillId="0" borderId="0" xfId="28" applyFont="1" applyBorder="1"/>
    <xf numFmtId="0" fontId="25" fillId="0" borderId="0" xfId="29" applyFont="1" applyFill="1" applyBorder="1" applyAlignment="1">
      <alignment horizontal="left" vertical="center"/>
    </xf>
    <xf numFmtId="6" fontId="30" fillId="6" borderId="0" xfId="30" applyNumberFormat="1" applyFont="1" applyFill="1" applyBorder="1" applyAlignment="1">
      <alignment vertical="center"/>
    </xf>
    <xf numFmtId="5" fontId="2" fillId="6" borderId="38" xfId="30" applyNumberFormat="1" applyFont="1" applyFill="1" applyBorder="1" applyAlignment="1">
      <alignment vertical="center"/>
    </xf>
    <xf numFmtId="0" fontId="5" fillId="0" borderId="0" xfId="29" applyFont="1" applyFill="1" applyBorder="1" applyAlignment="1">
      <alignment horizontal="left" vertical="center"/>
    </xf>
    <xf numFmtId="6" fontId="30" fillId="0" borderId="33" xfId="30" applyNumberFormat="1" applyFont="1" applyFill="1" applyBorder="1" applyAlignment="1">
      <alignment vertical="center"/>
    </xf>
    <xf numFmtId="5" fontId="39" fillId="6" borderId="33" xfId="30" applyNumberFormat="1" applyFont="1" applyFill="1" applyBorder="1" applyAlignment="1">
      <alignment vertical="center"/>
    </xf>
    <xf numFmtId="6" fontId="5" fillId="6" borderId="0" xfId="30" applyNumberFormat="1" applyFont="1" applyFill="1" applyBorder="1" applyAlignment="1">
      <alignment vertical="center"/>
    </xf>
    <xf numFmtId="5" fontId="2" fillId="6" borderId="0" xfId="30" applyNumberFormat="1" applyFont="1" applyFill="1" applyBorder="1" applyAlignment="1">
      <alignment vertical="center"/>
    </xf>
    <xf numFmtId="6" fontId="5" fillId="0" borderId="33" xfId="30" applyNumberFormat="1" applyFont="1" applyFill="1" applyBorder="1" applyAlignment="1">
      <alignment vertical="center"/>
    </xf>
    <xf numFmtId="6" fontId="5" fillId="6" borderId="38" xfId="30" applyNumberFormat="1" applyFont="1" applyFill="1" applyBorder="1" applyAlignment="1">
      <alignment vertical="center"/>
    </xf>
    <xf numFmtId="5" fontId="2" fillId="6" borderId="36" xfId="30" applyNumberFormat="1" applyFont="1" applyFill="1" applyBorder="1" applyAlignment="1">
      <alignment vertical="center"/>
    </xf>
    <xf numFmtId="0" fontId="5" fillId="0" borderId="0" xfId="29" applyFont="1" applyFill="1" applyBorder="1" applyAlignment="1">
      <alignment horizontal="left" vertical="center" indent="2"/>
    </xf>
    <xf numFmtId="6" fontId="5" fillId="6" borderId="36" xfId="30" applyNumberFormat="1" applyFont="1" applyFill="1" applyBorder="1" applyAlignment="1">
      <alignment vertical="center"/>
    </xf>
    <xf numFmtId="5" fontId="2" fillId="6" borderId="33" xfId="30" applyNumberFormat="1" applyFont="1" applyFill="1" applyBorder="1" applyAlignment="1">
      <alignment vertical="center"/>
    </xf>
    <xf numFmtId="6" fontId="2" fillId="0" borderId="0" xfId="30" applyNumberFormat="1" applyFont="1" applyFill="1" applyBorder="1" applyAlignment="1">
      <alignment vertical="center"/>
    </xf>
    <xf numFmtId="0" fontId="5" fillId="0" borderId="45" xfId="29" applyFont="1" applyFill="1" applyBorder="1" applyAlignment="1">
      <alignment horizontal="left" vertical="center" indent="2"/>
    </xf>
    <xf numFmtId="6" fontId="5" fillId="0" borderId="36" xfId="30" applyNumberFormat="1" applyFont="1" applyFill="1" applyBorder="1" applyAlignment="1">
      <alignment vertical="center"/>
    </xf>
    <xf numFmtId="0" fontId="33" fillId="0" borderId="36" xfId="28" applyFont="1" applyBorder="1"/>
    <xf numFmtId="0" fontId="4" fillId="0" borderId="36" xfId="28" applyFont="1" applyBorder="1"/>
    <xf numFmtId="6" fontId="5" fillId="0" borderId="46" xfId="30" applyNumberFormat="1" applyFont="1" applyFill="1" applyBorder="1" applyAlignment="1">
      <alignment vertical="center"/>
    </xf>
    <xf numFmtId="6" fontId="5" fillId="0" borderId="38" xfId="30" applyNumberFormat="1" applyFont="1" applyFill="1" applyBorder="1" applyAlignment="1">
      <alignment vertical="center"/>
    </xf>
    <xf numFmtId="0" fontId="33" fillId="0" borderId="38" xfId="28" applyFont="1" applyBorder="1"/>
    <xf numFmtId="0" fontId="24" fillId="4" borderId="38" xfId="28" applyFont="1" applyFill="1" applyBorder="1" applyAlignment="1">
      <alignment horizontal="left" vertical="center"/>
    </xf>
    <xf numFmtId="164" fontId="35" fillId="0" borderId="33" xfId="28" applyNumberFormat="1" applyFont="1" applyFill="1" applyBorder="1" applyAlignment="1">
      <alignment horizontal="center" vertical="center"/>
    </xf>
    <xf numFmtId="0" fontId="34" fillId="0" borderId="0" xfId="28" applyFont="1" applyFill="1" applyBorder="1" applyAlignment="1">
      <alignment horizontal="left" vertical="center"/>
    </xf>
    <xf numFmtId="0" fontId="34" fillId="4" borderId="0" xfId="28" applyFont="1" applyFill="1" applyBorder="1" applyAlignment="1">
      <alignment horizontal="center" vertical="center"/>
    </xf>
    <xf numFmtId="0" fontId="23" fillId="4" borderId="42" xfId="28" applyFont="1" applyFill="1" applyBorder="1" applyAlignment="1">
      <alignment horizontal="center" vertical="center"/>
    </xf>
    <xf numFmtId="0" fontId="23" fillId="4" borderId="0" xfId="28" applyFont="1" applyFill="1" applyBorder="1" applyAlignment="1">
      <alignment horizontal="center" vertical="center"/>
    </xf>
    <xf numFmtId="0" fontId="23" fillId="4" borderId="33" xfId="28" applyFont="1" applyFill="1" applyBorder="1" applyAlignment="1">
      <alignment vertical="center"/>
    </xf>
    <xf numFmtId="0" fontId="24" fillId="0" borderId="3" xfId="28" applyFont="1" applyBorder="1" applyAlignment="1">
      <alignment horizontal="center"/>
    </xf>
    <xf numFmtId="0" fontId="5" fillId="0" borderId="47" xfId="29" applyFont="1" applyFill="1" applyBorder="1" applyAlignment="1">
      <alignment horizontal="left" vertical="center" indent="2"/>
    </xf>
    <xf numFmtId="6" fontId="5" fillId="6" borderId="48" xfId="30" applyNumberFormat="1" applyFont="1" applyFill="1" applyBorder="1" applyAlignment="1">
      <alignment vertical="center"/>
    </xf>
    <xf numFmtId="0" fontId="5" fillId="0" borderId="49" xfId="29" applyFont="1" applyFill="1" applyBorder="1" applyAlignment="1">
      <alignment horizontal="left" vertical="center" indent="2"/>
    </xf>
    <xf numFmtId="6" fontId="5" fillId="6" borderId="50" xfId="30" applyNumberFormat="1" applyFont="1" applyFill="1" applyBorder="1" applyAlignment="1">
      <alignment vertical="center"/>
    </xf>
    <xf numFmtId="6" fontId="5" fillId="0" borderId="51" xfId="30" applyNumberFormat="1" applyFont="1" applyFill="1" applyBorder="1" applyAlignment="1">
      <alignment vertical="center"/>
    </xf>
    <xf numFmtId="6" fontId="5" fillId="0" borderId="52" xfId="30" applyNumberFormat="1" applyFont="1" applyFill="1" applyBorder="1" applyAlignment="1">
      <alignment vertical="center"/>
    </xf>
    <xf numFmtId="0" fontId="33" fillId="0" borderId="53" xfId="28" applyFont="1" applyBorder="1"/>
    <xf numFmtId="0" fontId="33" fillId="0" borderId="54" xfId="28" applyFont="1" applyBorder="1"/>
    <xf numFmtId="0" fontId="33" fillId="0" borderId="55" xfId="28" applyFont="1" applyBorder="1"/>
    <xf numFmtId="0" fontId="33" fillId="0" borderId="56" xfId="28" applyFont="1" applyBorder="1"/>
    <xf numFmtId="0" fontId="4" fillId="6" borderId="53" xfId="28" applyFont="1" applyFill="1" applyBorder="1"/>
    <xf numFmtId="0" fontId="4" fillId="6" borderId="54" xfId="28" applyFont="1" applyFill="1" applyBorder="1"/>
    <xf numFmtId="6" fontId="5" fillId="6" borderId="51" xfId="30" applyNumberFormat="1" applyFont="1" applyFill="1" applyBorder="1" applyAlignment="1">
      <alignment vertical="center"/>
    </xf>
    <xf numFmtId="6" fontId="5" fillId="6" borderId="52" xfId="30" applyNumberFormat="1" applyFont="1" applyFill="1" applyBorder="1" applyAlignment="1">
      <alignment vertical="center"/>
    </xf>
    <xf numFmtId="0" fontId="41" fillId="0" borderId="0" xfId="0" applyFont="1" applyAlignment="1">
      <alignment horizontal="left" indent="1"/>
    </xf>
    <xf numFmtId="0" fontId="24" fillId="0" borderId="0" xfId="0" applyFont="1"/>
    <xf numFmtId="0" fontId="24" fillId="0" borderId="0" xfId="0" applyFont="1" applyAlignment="1">
      <alignment horizontal="left" indent="1"/>
    </xf>
    <xf numFmtId="8" fontId="24" fillId="0" borderId="0" xfId="0" applyNumberFormat="1" applyFont="1"/>
    <xf numFmtId="40" fontId="24" fillId="0" borderId="0" xfId="0" applyNumberFormat="1" applyFont="1"/>
    <xf numFmtId="40" fontId="24" fillId="0" borderId="8" xfId="0" applyNumberFormat="1" applyFont="1" applyBorder="1"/>
    <xf numFmtId="40" fontId="24" fillId="0" borderId="57" xfId="0" applyNumberFormat="1" applyFont="1" applyBorder="1"/>
    <xf numFmtId="40" fontId="24" fillId="6" borderId="57" xfId="0" applyNumberFormat="1" applyFont="1" applyFill="1" applyBorder="1"/>
    <xf numFmtId="8" fontId="24" fillId="0" borderId="0" xfId="0" applyNumberFormat="1" applyFont="1" applyFill="1" applyBorder="1"/>
    <xf numFmtId="165" fontId="24" fillId="0" borderId="0" xfId="0" applyNumberFormat="1" applyFont="1"/>
    <xf numFmtId="8" fontId="24" fillId="7" borderId="8" xfId="0" applyNumberFormat="1" applyFont="1" applyFill="1" applyBorder="1"/>
    <xf numFmtId="164" fontId="24" fillId="0" borderId="0" xfId="0" applyNumberFormat="1" applyFont="1"/>
    <xf numFmtId="0" fontId="9" fillId="2" borderId="30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0" fillId="0" borderId="15" xfId="0" quotePrefix="1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right" vertical="center"/>
    </xf>
    <xf numFmtId="0" fontId="10" fillId="6" borderId="15" xfId="0" quotePrefix="1" applyFont="1" applyFill="1" applyBorder="1" applyAlignment="1">
      <alignment horizontal="center" vertical="center"/>
    </xf>
    <xf numFmtId="49" fontId="10" fillId="6" borderId="14" xfId="0" applyNumberFormat="1" applyFont="1" applyFill="1" applyBorder="1" applyAlignment="1">
      <alignment horizontal="center" vertical="center"/>
    </xf>
    <xf numFmtId="0" fontId="18" fillId="6" borderId="16" xfId="0" applyFont="1" applyFill="1" applyBorder="1" applyAlignment="1">
      <alignment horizontal="left" vertical="center" indent="5"/>
    </xf>
    <xf numFmtId="40" fontId="34" fillId="6" borderId="58" xfId="0" applyNumberFormat="1" applyFont="1" applyFill="1" applyBorder="1"/>
    <xf numFmtId="0" fontId="42" fillId="0" borderId="0" xfId="0" applyFont="1"/>
    <xf numFmtId="40" fontId="24" fillId="6" borderId="58" xfId="0" applyNumberFormat="1" applyFont="1" applyFill="1" applyBorder="1"/>
    <xf numFmtId="40" fontId="24" fillId="0" borderId="58" xfId="0" applyNumberFormat="1" applyFont="1" applyBorder="1"/>
    <xf numFmtId="0" fontId="0" fillId="0" borderId="58" xfId="0" applyBorder="1"/>
    <xf numFmtId="40" fontId="24" fillId="0" borderId="60" xfId="0" applyNumberFormat="1" applyFont="1" applyBorder="1"/>
    <xf numFmtId="40" fontId="24" fillId="0" borderId="0" xfId="0" applyNumberFormat="1" applyFont="1" applyBorder="1"/>
    <xf numFmtId="40" fontId="24" fillId="0" borderId="20" xfId="0" applyNumberFormat="1" applyFont="1" applyBorder="1"/>
    <xf numFmtId="40" fontId="24" fillId="6" borderId="8" xfId="0" applyNumberFormat="1" applyFont="1" applyFill="1" applyBorder="1"/>
    <xf numFmtId="0" fontId="0" fillId="0" borderId="8" xfId="0" applyBorder="1"/>
    <xf numFmtId="40" fontId="24" fillId="6" borderId="5" xfId="0" applyNumberFormat="1" applyFont="1" applyFill="1" applyBorder="1"/>
    <xf numFmtId="0" fontId="24" fillId="0" borderId="63" xfId="0" applyFont="1" applyBorder="1" applyAlignment="1">
      <alignment horizontal="left" indent="1"/>
    </xf>
    <xf numFmtId="0" fontId="24" fillId="0" borderId="64" xfId="0" applyFont="1" applyBorder="1" applyAlignment="1">
      <alignment horizontal="left" indent="1"/>
    </xf>
    <xf numFmtId="0" fontId="24" fillId="0" borderId="65" xfId="0" applyFont="1" applyBorder="1" applyAlignment="1">
      <alignment horizontal="left" indent="1"/>
    </xf>
    <xf numFmtId="0" fontId="0" fillId="0" borderId="59" xfId="0" applyBorder="1"/>
    <xf numFmtId="0" fontId="0" fillId="0" borderId="61" xfId="0" applyBorder="1"/>
    <xf numFmtId="0" fontId="0" fillId="0" borderId="62" xfId="0" applyBorder="1"/>
    <xf numFmtId="0" fontId="8" fillId="0" borderId="31" xfId="0" applyFont="1" applyBorder="1" applyAlignment="1">
      <alignment horizontal="center" vertical="center"/>
    </xf>
    <xf numFmtId="0" fontId="31" fillId="5" borderId="33" xfId="28" applyFont="1" applyFill="1" applyBorder="1" applyAlignment="1">
      <alignment horizontal="center" vertical="center"/>
    </xf>
    <xf numFmtId="0" fontId="32" fillId="0" borderId="33" xfId="28" applyFont="1" applyBorder="1" applyAlignment="1">
      <alignment horizontal="center" vertical="center"/>
    </xf>
    <xf numFmtId="0" fontId="32" fillId="0" borderId="41" xfId="28" applyFont="1" applyBorder="1" applyAlignment="1">
      <alignment horizontal="center" vertical="center"/>
    </xf>
    <xf numFmtId="0" fontId="24" fillId="6" borderId="36" xfId="28" applyFont="1" applyFill="1" applyBorder="1" applyAlignment="1">
      <alignment horizontal="center" vertical="center"/>
    </xf>
    <xf numFmtId="0" fontId="33" fillId="0" borderId="36" xfId="28" applyFont="1" applyBorder="1" applyAlignment="1">
      <alignment horizontal="center" vertical="center"/>
    </xf>
    <xf numFmtId="0" fontId="34" fillId="0" borderId="8" xfId="0" applyFont="1" applyBorder="1" applyAlignment="1">
      <alignment horizontal="center"/>
    </xf>
    <xf numFmtId="0" fontId="32" fillId="0" borderId="0" xfId="0" applyFont="1"/>
    <xf numFmtId="40" fontId="34" fillId="6" borderId="28" xfId="0" applyNumberFormat="1" applyFont="1" applyFill="1" applyBorder="1"/>
    <xf numFmtId="40" fontId="34" fillId="6" borderId="38" xfId="0" applyNumberFormat="1" applyFont="1" applyFill="1" applyBorder="1"/>
    <xf numFmtId="8" fontId="35" fillId="6" borderId="8" xfId="0" applyNumberFormat="1" applyFont="1" applyFill="1" applyBorder="1"/>
    <xf numFmtId="0" fontId="35" fillId="0" borderId="58" xfId="0" applyFont="1" applyFill="1" applyBorder="1"/>
    <xf numFmtId="8" fontId="35" fillId="0" borderId="0" xfId="0" applyNumberFormat="1" applyFont="1" applyFill="1" applyBorder="1"/>
    <xf numFmtId="165" fontId="34" fillId="0" borderId="0" xfId="0" applyNumberFormat="1" applyFont="1"/>
    <xf numFmtId="8" fontId="35" fillId="7" borderId="8" xfId="0" applyNumberFormat="1" applyFont="1" applyFill="1" applyBorder="1"/>
    <xf numFmtId="0" fontId="35" fillId="0" borderId="0" xfId="0" applyFont="1" applyAlignment="1">
      <alignment horizontal="left" indent="1"/>
    </xf>
    <xf numFmtId="0" fontId="0" fillId="0" borderId="28" xfId="0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</cellXfs>
  <cellStyles count="57">
    <cellStyle name="Comma [0] 2" xfId="1"/>
    <cellStyle name="Comma [0] 3" xfId="2"/>
    <cellStyle name="Comma [0] 4" xfId="31"/>
    <cellStyle name="Comma [0] 7" xfId="3"/>
    <cellStyle name="Comma 2" xfId="4"/>
    <cellStyle name="Comma 2 2" xfId="5"/>
    <cellStyle name="Comma 2 2 2" xfId="55"/>
    <cellStyle name="Comma 2 3" xfId="32"/>
    <cellStyle name="Comma 2 4" xfId="33"/>
    <cellStyle name="Comma 3" xfId="6"/>
    <cellStyle name="Comma 3 2" xfId="56"/>
    <cellStyle name="Comma 4" xfId="7"/>
    <cellStyle name="Comma 5" xfId="34"/>
    <cellStyle name="Comma 5 2" xfId="35"/>
    <cellStyle name="Comma 7" xfId="8"/>
    <cellStyle name="Currency [0] 2" xfId="9"/>
    <cellStyle name="Currency [0] 7" xfId="10"/>
    <cellStyle name="Currency 2" xfId="11"/>
    <cellStyle name="Currency 2 2" xfId="12"/>
    <cellStyle name="Currency 2 2 2" xfId="30"/>
    <cellStyle name="Currency 3" xfId="13"/>
    <cellStyle name="Currency 4" xfId="14"/>
    <cellStyle name="Currency 5" xfId="36"/>
    <cellStyle name="Currency 6" xfId="37"/>
    <cellStyle name="Currency 6 2" xfId="38"/>
    <cellStyle name="Currency 7" xfId="15"/>
    <cellStyle name="Normal" xfId="0" builtinId="0"/>
    <cellStyle name="Normal 10" xfId="28"/>
    <cellStyle name="Normal 11" xfId="39"/>
    <cellStyle name="Normal 11 2" xfId="40"/>
    <cellStyle name="Normal 2" xfId="16"/>
    <cellStyle name="Normal 2 2" xfId="17"/>
    <cellStyle name="Normal 2 2 2" xfId="29"/>
    <cellStyle name="Normal 2 3" xfId="41"/>
    <cellStyle name="Normal 2 4" xfId="42"/>
    <cellStyle name="Normal 2 5" xfId="43"/>
    <cellStyle name="Normal 3" xfId="18"/>
    <cellStyle name="Normal 3 2" xfId="44"/>
    <cellStyle name="Normal 3 3" xfId="45"/>
    <cellStyle name="Normal 4" xfId="19"/>
    <cellStyle name="Normal 5" xfId="46"/>
    <cellStyle name="Normal 6" xfId="47"/>
    <cellStyle name="Normal 7" xfId="48"/>
    <cellStyle name="Normal 8" xfId="20"/>
    <cellStyle name="Normal 9" xfId="21"/>
    <cellStyle name="Percent 2" xfId="22"/>
    <cellStyle name="Percent 2 2" xfId="49"/>
    <cellStyle name="Percent 3" xfId="23"/>
    <cellStyle name="Percent 3 2" xfId="50"/>
    <cellStyle name="Percent 3 3" xfId="51"/>
    <cellStyle name="Percent 4" xfId="24"/>
    <cellStyle name="Percent 5" xfId="25"/>
    <cellStyle name="Percent 6" xfId="26"/>
    <cellStyle name="Percent 7" xfId="27"/>
    <cellStyle name="Percent 8" xfId="52"/>
    <cellStyle name="Percent 9" xfId="53"/>
    <cellStyle name="Percent 9 2" xfId="54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79"/>
  <sheetViews>
    <sheetView showGridLines="0" tabSelected="1" zoomScale="140" zoomScaleNormal="140" workbookViewId="0">
      <selection activeCell="C1" sqref="C1"/>
    </sheetView>
  </sheetViews>
  <sheetFormatPr defaultColWidth="9.140625" defaultRowHeight="18" x14ac:dyDescent="0.25"/>
  <cols>
    <col min="1" max="1" width="6" style="11" customWidth="1"/>
    <col min="2" max="2" width="63.85546875" style="10" customWidth="1"/>
    <col min="3" max="3" width="4.5703125" style="38" customWidth="1"/>
    <col min="4" max="4" width="8.7109375" style="8" customWidth="1"/>
    <col min="5" max="5" width="8.5703125" style="8" customWidth="1"/>
    <col min="6" max="6" width="6.85546875" style="7" customWidth="1"/>
    <col min="7" max="7" width="2.42578125" style="6" customWidth="1"/>
    <col min="8" max="8" width="2.7109375" style="5" customWidth="1"/>
    <col min="9" max="9" width="3" style="4" customWidth="1"/>
    <col min="10" max="10" width="9.140625" style="3"/>
    <col min="11" max="42" width="9.140625" style="2"/>
    <col min="43" max="16384" width="9.140625" style="1"/>
  </cols>
  <sheetData>
    <row r="1" spans="1:42" s="22" customFormat="1" ht="29.45" customHeight="1" x14ac:dyDescent="0.25">
      <c r="A1" s="231" t="s">
        <v>37</v>
      </c>
      <c r="B1" s="247"/>
      <c r="C1" s="248" t="s">
        <v>2</v>
      </c>
      <c r="D1" s="200" t="s">
        <v>1</v>
      </c>
      <c r="E1" s="201" t="s">
        <v>113</v>
      </c>
      <c r="F1" s="202" t="s">
        <v>0</v>
      </c>
      <c r="G1" s="30"/>
      <c r="H1" s="29"/>
      <c r="I1" s="28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</row>
    <row r="2" spans="1:42" s="37" customFormat="1" ht="6" customHeight="1" x14ac:dyDescent="0.25">
      <c r="A2" s="27"/>
      <c r="B2" s="31"/>
      <c r="C2" s="26"/>
      <c r="D2" s="203"/>
      <c r="E2" s="32"/>
      <c r="F2" s="25"/>
      <c r="G2" s="33"/>
      <c r="H2" s="34"/>
      <c r="I2" s="35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37" customFormat="1" ht="15" customHeight="1" x14ac:dyDescent="0.25">
      <c r="A3" s="27"/>
      <c r="B3" s="44" t="s">
        <v>3</v>
      </c>
      <c r="C3" s="26">
        <v>2</v>
      </c>
      <c r="D3" s="203"/>
      <c r="E3" s="206"/>
      <c r="F3" s="25"/>
      <c r="G3" s="33"/>
      <c r="H3" s="34"/>
      <c r="I3" s="35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</row>
    <row r="4" spans="1:42" s="37" customFormat="1" ht="16.899999999999999" customHeight="1" x14ac:dyDescent="0.25">
      <c r="A4" s="46"/>
      <c r="B4" s="47" t="s">
        <v>11</v>
      </c>
      <c r="C4" s="48">
        <v>2</v>
      </c>
      <c r="D4" s="204"/>
      <c r="E4" s="207"/>
      <c r="F4" s="49"/>
      <c r="G4" s="50"/>
      <c r="H4" s="51"/>
      <c r="I4" s="52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</row>
    <row r="5" spans="1:42" s="37" customFormat="1" ht="16.899999999999999" customHeight="1" x14ac:dyDescent="0.25">
      <c r="A5" s="46"/>
      <c r="B5" s="53" t="s">
        <v>12</v>
      </c>
      <c r="C5" s="48">
        <v>3</v>
      </c>
      <c r="D5" s="204"/>
      <c r="E5" s="207"/>
      <c r="F5" s="49"/>
      <c r="G5" s="50"/>
      <c r="H5" s="51"/>
      <c r="I5" s="52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</row>
    <row r="6" spans="1:42" s="37" customFormat="1" ht="16.899999999999999" customHeight="1" x14ac:dyDescent="0.25">
      <c r="A6" s="46"/>
      <c r="B6" s="54" t="s">
        <v>40</v>
      </c>
      <c r="C6" s="48">
        <v>3</v>
      </c>
      <c r="D6" s="204">
        <v>1</v>
      </c>
      <c r="E6" s="207">
        <v>48</v>
      </c>
      <c r="F6" s="49"/>
      <c r="G6" s="50"/>
      <c r="H6" s="51"/>
      <c r="I6" s="52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</row>
    <row r="7" spans="1:42" s="37" customFormat="1" ht="16.899999999999999" customHeight="1" x14ac:dyDescent="0.25">
      <c r="A7" s="46"/>
      <c r="B7" s="47" t="s">
        <v>13</v>
      </c>
      <c r="C7" s="48">
        <v>4</v>
      </c>
      <c r="D7" s="204"/>
      <c r="E7" s="207"/>
      <c r="F7" s="49"/>
      <c r="G7" s="50"/>
      <c r="H7" s="51"/>
      <c r="I7" s="52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</row>
    <row r="8" spans="1:42" s="37" customFormat="1" ht="16.899999999999999" customHeight="1" x14ac:dyDescent="0.25">
      <c r="A8" s="46"/>
      <c r="B8" s="53" t="s">
        <v>14</v>
      </c>
      <c r="C8" s="48">
        <v>4</v>
      </c>
      <c r="D8" s="204">
        <v>2</v>
      </c>
      <c r="E8" s="207"/>
      <c r="F8" s="49"/>
      <c r="G8" s="50"/>
      <c r="H8" s="51"/>
      <c r="I8" s="52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</row>
    <row r="9" spans="1:42" s="37" customFormat="1" ht="16.899999999999999" customHeight="1" x14ac:dyDescent="0.25">
      <c r="A9" s="46"/>
      <c r="B9" s="54" t="s">
        <v>15</v>
      </c>
      <c r="C9" s="48">
        <v>4</v>
      </c>
      <c r="D9" s="204"/>
      <c r="E9" s="207"/>
      <c r="F9" s="49"/>
      <c r="G9" s="50"/>
      <c r="H9" s="51"/>
      <c r="I9" s="52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</row>
    <row r="10" spans="1:42" s="37" customFormat="1" ht="16.899999999999999" customHeight="1" x14ac:dyDescent="0.25">
      <c r="A10" s="46"/>
      <c r="B10" s="53" t="s">
        <v>114</v>
      </c>
      <c r="C10" s="48">
        <v>5</v>
      </c>
      <c r="D10" s="204">
        <v>3</v>
      </c>
      <c r="E10" s="207">
        <v>51</v>
      </c>
      <c r="F10" s="49"/>
      <c r="G10" s="50"/>
      <c r="H10" s="51"/>
      <c r="I10" s="52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</row>
    <row r="11" spans="1:42" s="37" customFormat="1" ht="16.899999999999999" customHeight="1" x14ac:dyDescent="0.25">
      <c r="A11" s="46"/>
      <c r="B11" s="47" t="s">
        <v>4</v>
      </c>
      <c r="C11" s="48">
        <v>6</v>
      </c>
      <c r="D11" s="204"/>
      <c r="E11" s="207"/>
      <c r="F11" s="49"/>
      <c r="G11" s="50"/>
      <c r="H11" s="51"/>
      <c r="I11" s="52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</row>
    <row r="12" spans="1:42" s="37" customFormat="1" ht="16.899999999999999" customHeight="1" x14ac:dyDescent="0.25">
      <c r="A12" s="46"/>
      <c r="B12" s="54" t="s">
        <v>16</v>
      </c>
      <c r="C12" s="48">
        <v>6</v>
      </c>
      <c r="D12" s="204"/>
      <c r="E12" s="207"/>
      <c r="F12" s="49"/>
      <c r="G12" s="50"/>
      <c r="H12" s="51"/>
      <c r="I12" s="52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</row>
    <row r="13" spans="1:42" s="37" customFormat="1" ht="16.899999999999999" customHeight="1" x14ac:dyDescent="0.25">
      <c r="A13" s="46"/>
      <c r="B13" s="54" t="s">
        <v>44</v>
      </c>
      <c r="C13" s="48">
        <v>7</v>
      </c>
      <c r="D13" s="204">
        <v>4</v>
      </c>
      <c r="E13" s="207">
        <v>53</v>
      </c>
      <c r="F13" s="49"/>
      <c r="G13" s="50"/>
      <c r="H13" s="51"/>
      <c r="I13" s="52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</row>
    <row r="14" spans="1:42" s="37" customFormat="1" ht="16.899999999999999" customHeight="1" x14ac:dyDescent="0.25">
      <c r="A14" s="46"/>
      <c r="B14" s="47" t="s">
        <v>17</v>
      </c>
      <c r="C14" s="48">
        <v>8</v>
      </c>
      <c r="D14" s="204"/>
      <c r="E14" s="207"/>
      <c r="F14" s="49"/>
      <c r="G14" s="50"/>
      <c r="H14" s="51"/>
      <c r="I14" s="52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</row>
    <row r="15" spans="1:42" s="37" customFormat="1" ht="16.899999999999999" customHeight="1" x14ac:dyDescent="0.25">
      <c r="A15" s="46"/>
      <c r="B15" s="53" t="s">
        <v>18</v>
      </c>
      <c r="C15" s="48">
        <v>8</v>
      </c>
      <c r="D15" s="204">
        <v>5</v>
      </c>
      <c r="E15" s="207"/>
      <c r="F15" s="49"/>
      <c r="G15" s="50"/>
      <c r="H15" s="51"/>
      <c r="I15" s="52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</row>
    <row r="16" spans="1:42" s="37" customFormat="1" ht="16.899999999999999" customHeight="1" x14ac:dyDescent="0.25">
      <c r="A16" s="46"/>
      <c r="B16" s="53" t="s">
        <v>19</v>
      </c>
      <c r="C16" s="48">
        <v>8</v>
      </c>
      <c r="D16" s="204">
        <v>6</v>
      </c>
      <c r="E16" s="207"/>
      <c r="F16" s="49"/>
      <c r="G16" s="50"/>
      <c r="H16" s="51"/>
      <c r="I16" s="52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</row>
    <row r="17" spans="1:42" s="37" customFormat="1" ht="16.899999999999999" customHeight="1" x14ac:dyDescent="0.25">
      <c r="A17" s="46"/>
      <c r="B17" s="55" t="s">
        <v>20</v>
      </c>
      <c r="C17" s="48">
        <v>9</v>
      </c>
      <c r="D17" s="204"/>
      <c r="E17" s="207"/>
      <c r="F17" s="49"/>
      <c r="G17" s="50"/>
      <c r="H17" s="51"/>
      <c r="I17" s="52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</row>
    <row r="18" spans="1:42" s="37" customFormat="1" ht="16.899999999999999" customHeight="1" x14ac:dyDescent="0.25">
      <c r="A18" s="46"/>
      <c r="B18" s="47" t="s">
        <v>21</v>
      </c>
      <c r="C18" s="48">
        <v>10</v>
      </c>
      <c r="D18" s="204">
        <v>7</v>
      </c>
      <c r="E18" s="207"/>
      <c r="F18" s="49"/>
      <c r="G18" s="50"/>
      <c r="H18" s="51"/>
      <c r="I18" s="52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</row>
    <row r="19" spans="1:42" s="37" customFormat="1" ht="16.899999999999999" customHeight="1" x14ac:dyDescent="0.25">
      <c r="A19" s="46"/>
      <c r="B19" s="54" t="s">
        <v>22</v>
      </c>
      <c r="C19" s="48">
        <v>10</v>
      </c>
      <c r="D19" s="204" t="s">
        <v>116</v>
      </c>
      <c r="E19" s="207">
        <v>56</v>
      </c>
      <c r="F19" s="49"/>
      <c r="G19" s="50"/>
      <c r="H19" s="51"/>
      <c r="I19" s="52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</row>
    <row r="20" spans="1:42" s="37" customFormat="1" ht="16.899999999999999" customHeight="1" x14ac:dyDescent="0.25">
      <c r="A20" s="46"/>
      <c r="B20" s="54" t="s">
        <v>115</v>
      </c>
      <c r="C20" s="48">
        <v>11</v>
      </c>
      <c r="D20" s="204" t="s">
        <v>117</v>
      </c>
      <c r="E20" s="207"/>
      <c r="F20" s="49"/>
      <c r="G20" s="50"/>
      <c r="H20" s="51"/>
      <c r="I20" s="52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</row>
    <row r="21" spans="1:42" s="37" customFormat="1" ht="16.899999999999999" customHeight="1" x14ac:dyDescent="0.25">
      <c r="A21" s="46"/>
      <c r="B21" s="47" t="s">
        <v>23</v>
      </c>
      <c r="C21" s="48">
        <v>12</v>
      </c>
      <c r="D21" s="204"/>
      <c r="E21" s="207"/>
      <c r="F21" s="49"/>
      <c r="G21" s="50"/>
      <c r="H21" s="51"/>
      <c r="I21" s="52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</row>
    <row r="22" spans="1:42" s="37" customFormat="1" ht="16.899999999999999" customHeight="1" x14ac:dyDescent="0.25">
      <c r="A22" s="46"/>
      <c r="B22" s="53" t="s">
        <v>118</v>
      </c>
      <c r="C22" s="48">
        <v>12</v>
      </c>
      <c r="D22" s="204">
        <v>12</v>
      </c>
      <c r="E22" s="207"/>
      <c r="F22" s="49"/>
      <c r="G22" s="50"/>
      <c r="H22" s="51"/>
      <c r="I22" s="52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</row>
    <row r="23" spans="1:42" s="37" customFormat="1" ht="16.899999999999999" customHeight="1" x14ac:dyDescent="0.25">
      <c r="A23" s="46"/>
      <c r="B23" s="53" t="s">
        <v>120</v>
      </c>
      <c r="C23" s="48">
        <v>13</v>
      </c>
      <c r="D23" s="204">
        <v>13</v>
      </c>
      <c r="E23" s="207"/>
      <c r="F23" s="49"/>
      <c r="G23" s="50"/>
      <c r="H23" s="51"/>
      <c r="I23" s="52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</row>
    <row r="24" spans="1:42" s="37" customFormat="1" ht="16.899999999999999" customHeight="1" x14ac:dyDescent="0.25">
      <c r="A24" s="46"/>
      <c r="B24" s="53" t="s">
        <v>119</v>
      </c>
      <c r="C24" s="48">
        <v>13</v>
      </c>
      <c r="D24" s="204">
        <v>14</v>
      </c>
      <c r="E24" s="207"/>
      <c r="F24" s="49"/>
      <c r="G24" s="50"/>
      <c r="H24" s="51"/>
      <c r="I24" s="52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</row>
    <row r="25" spans="1:42" s="37" customFormat="1" ht="16.899999999999999" customHeight="1" x14ac:dyDescent="0.25">
      <c r="A25" s="46"/>
      <c r="B25" s="53" t="s">
        <v>24</v>
      </c>
      <c r="C25" s="48">
        <v>13</v>
      </c>
      <c r="D25" s="204">
        <v>15</v>
      </c>
      <c r="E25" s="207">
        <v>59</v>
      </c>
      <c r="F25" s="49"/>
      <c r="G25" s="50"/>
      <c r="H25" s="51"/>
      <c r="I25" s="52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</row>
    <row r="26" spans="1:42" s="37" customFormat="1" ht="16.899999999999999" customHeight="1" x14ac:dyDescent="0.25">
      <c r="A26" s="46"/>
      <c r="B26" s="54" t="s">
        <v>25</v>
      </c>
      <c r="C26" s="48">
        <v>15</v>
      </c>
      <c r="D26" s="204">
        <v>16</v>
      </c>
      <c r="E26" s="207"/>
      <c r="F26" s="49"/>
      <c r="G26" s="50"/>
      <c r="H26" s="51"/>
      <c r="I26" s="52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</row>
    <row r="27" spans="1:42" s="37" customFormat="1" ht="16.899999999999999" customHeight="1" x14ac:dyDescent="0.25">
      <c r="A27" s="46"/>
      <c r="B27" s="54" t="s">
        <v>41</v>
      </c>
      <c r="C27" s="48">
        <v>16</v>
      </c>
      <c r="D27" s="204">
        <v>17</v>
      </c>
      <c r="E27" s="207"/>
      <c r="F27" s="49"/>
      <c r="G27" s="50"/>
      <c r="H27" s="51"/>
      <c r="I27" s="52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</row>
    <row r="28" spans="1:42" s="37" customFormat="1" ht="16.899999999999999" customHeight="1" x14ac:dyDescent="0.25">
      <c r="A28" s="46"/>
      <c r="B28" s="54" t="s">
        <v>121</v>
      </c>
      <c r="C28" s="48">
        <v>19</v>
      </c>
      <c r="D28" s="204">
        <v>18</v>
      </c>
      <c r="E28" s="207">
        <v>64</v>
      </c>
      <c r="F28" s="49"/>
      <c r="G28" s="50"/>
      <c r="H28" s="51"/>
      <c r="I28" s="52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</row>
    <row r="29" spans="1:42" s="37" customFormat="1" ht="16.899999999999999" customHeight="1" x14ac:dyDescent="0.25">
      <c r="A29" s="46"/>
      <c r="B29" s="47" t="s">
        <v>26</v>
      </c>
      <c r="C29" s="48">
        <v>20</v>
      </c>
      <c r="D29" s="204"/>
      <c r="E29" s="207"/>
      <c r="F29" s="49"/>
      <c r="G29" s="50"/>
      <c r="H29" s="51"/>
      <c r="I29" s="52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</row>
    <row r="30" spans="1:42" s="37" customFormat="1" ht="16.899999999999999" customHeight="1" x14ac:dyDescent="0.25">
      <c r="A30" s="46"/>
      <c r="B30" s="54" t="s">
        <v>5</v>
      </c>
      <c r="C30" s="48">
        <v>21</v>
      </c>
      <c r="D30" s="204">
        <v>19</v>
      </c>
      <c r="E30" s="207"/>
      <c r="F30" s="49"/>
      <c r="G30" s="50"/>
      <c r="H30" s="51"/>
      <c r="I30" s="52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</row>
    <row r="31" spans="1:42" s="37" customFormat="1" ht="16.899999999999999" customHeight="1" x14ac:dyDescent="0.25">
      <c r="A31" s="46"/>
      <c r="B31" s="54" t="s">
        <v>123</v>
      </c>
      <c r="C31" s="48">
        <v>21</v>
      </c>
      <c r="D31" s="204" t="s">
        <v>122</v>
      </c>
      <c r="E31" s="207">
        <v>61</v>
      </c>
      <c r="F31" s="49"/>
      <c r="G31" s="50"/>
      <c r="H31" s="51"/>
      <c r="I31" s="52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</row>
    <row r="32" spans="1:42" s="37" customFormat="1" ht="16.899999999999999" customHeight="1" x14ac:dyDescent="0.25">
      <c r="A32" s="46"/>
      <c r="B32" s="54" t="s">
        <v>6</v>
      </c>
      <c r="C32" s="48">
        <v>23</v>
      </c>
      <c r="D32" s="204">
        <v>23</v>
      </c>
      <c r="E32" s="207"/>
      <c r="F32" s="49"/>
      <c r="G32" s="50"/>
      <c r="H32" s="51"/>
      <c r="I32" s="52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</row>
    <row r="33" spans="1:42" s="37" customFormat="1" ht="16.899999999999999" customHeight="1" x14ac:dyDescent="0.25">
      <c r="A33" s="46"/>
      <c r="B33" s="54" t="s">
        <v>27</v>
      </c>
      <c r="C33" s="48">
        <v>24</v>
      </c>
      <c r="D33" s="204">
        <v>24</v>
      </c>
      <c r="E33" s="207"/>
      <c r="F33" s="49"/>
      <c r="G33" s="50"/>
      <c r="H33" s="51"/>
      <c r="I33" s="52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</row>
    <row r="34" spans="1:42" s="37" customFormat="1" ht="16.899999999999999" customHeight="1" x14ac:dyDescent="0.25">
      <c r="A34" s="46"/>
      <c r="B34" s="54" t="s">
        <v>45</v>
      </c>
      <c r="C34" s="48">
        <v>25</v>
      </c>
      <c r="D34" s="204" t="s">
        <v>124</v>
      </c>
      <c r="E34" s="207"/>
      <c r="F34" s="49"/>
      <c r="G34" s="50"/>
      <c r="H34" s="51"/>
      <c r="I34" s="52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</row>
    <row r="35" spans="1:42" s="37" customFormat="1" ht="16.899999999999999" customHeight="1" x14ac:dyDescent="0.25">
      <c r="A35" s="46"/>
      <c r="B35" s="55" t="s">
        <v>7</v>
      </c>
      <c r="C35" s="48">
        <v>25</v>
      </c>
      <c r="D35" s="204"/>
      <c r="E35" s="207"/>
      <c r="F35" s="49"/>
      <c r="G35" s="50"/>
      <c r="H35" s="51"/>
      <c r="I35" s="52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</row>
    <row r="36" spans="1:42" s="37" customFormat="1" ht="16.899999999999999" customHeight="1" x14ac:dyDescent="0.25">
      <c r="A36" s="46"/>
      <c r="B36" s="47" t="s">
        <v>28</v>
      </c>
      <c r="C36" s="48">
        <v>28</v>
      </c>
      <c r="D36" s="204"/>
      <c r="E36" s="207"/>
      <c r="F36" s="49"/>
      <c r="G36" s="50"/>
      <c r="H36" s="51"/>
      <c r="I36" s="52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</row>
    <row r="37" spans="1:42" s="37" customFormat="1" ht="16.899999999999999" customHeight="1" x14ac:dyDescent="0.25">
      <c r="A37" s="46"/>
      <c r="B37" s="53" t="s">
        <v>29</v>
      </c>
      <c r="C37" s="48">
        <v>29</v>
      </c>
      <c r="D37" s="204">
        <v>28</v>
      </c>
      <c r="E37" s="207"/>
      <c r="F37" s="49"/>
      <c r="G37" s="50"/>
      <c r="H37" s="51"/>
      <c r="I37" s="52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</row>
    <row r="38" spans="1:42" s="37" customFormat="1" ht="16.899999999999999" customHeight="1" x14ac:dyDescent="0.25">
      <c r="A38" s="46"/>
      <c r="B38" s="54" t="s">
        <v>10</v>
      </c>
      <c r="C38" s="48">
        <v>29</v>
      </c>
      <c r="D38" s="204">
        <v>29</v>
      </c>
      <c r="E38" s="207">
        <v>82</v>
      </c>
      <c r="F38" s="49"/>
      <c r="G38" s="50"/>
      <c r="H38" s="51"/>
      <c r="I38" s="52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</row>
    <row r="39" spans="1:42" s="37" customFormat="1" ht="16.899999999999999" customHeight="1" x14ac:dyDescent="0.25">
      <c r="A39" s="46"/>
      <c r="B39" s="54" t="s">
        <v>128</v>
      </c>
      <c r="C39" s="48">
        <v>29</v>
      </c>
      <c r="D39" s="204" t="s">
        <v>125</v>
      </c>
      <c r="E39" s="207" t="s">
        <v>127</v>
      </c>
      <c r="F39" s="210">
        <v>1.79</v>
      </c>
      <c r="G39" s="211" t="s">
        <v>129</v>
      </c>
      <c r="H39" s="212" t="s">
        <v>130</v>
      </c>
      <c r="I39" s="52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</row>
    <row r="40" spans="1:42" s="37" customFormat="1" ht="16.899999999999999" customHeight="1" x14ac:dyDescent="0.25">
      <c r="A40" s="46"/>
      <c r="B40" s="213" t="s">
        <v>131</v>
      </c>
      <c r="C40" s="48"/>
      <c r="D40" s="204"/>
      <c r="E40" s="207"/>
      <c r="F40" s="49"/>
      <c r="G40" s="209"/>
      <c r="H40" s="51"/>
      <c r="I40" s="52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</row>
    <row r="41" spans="1:42" s="37" customFormat="1" ht="16.899999999999999" customHeight="1" x14ac:dyDescent="0.25">
      <c r="A41" s="46"/>
      <c r="B41" s="56" t="s">
        <v>30</v>
      </c>
      <c r="C41" s="48">
        <v>32</v>
      </c>
      <c r="D41" s="204"/>
      <c r="E41" s="207"/>
      <c r="F41" s="49"/>
      <c r="G41" s="50"/>
      <c r="H41" s="51"/>
      <c r="I41" s="52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</row>
    <row r="42" spans="1:42" s="37" customFormat="1" ht="16.899999999999999" customHeight="1" x14ac:dyDescent="0.25">
      <c r="A42" s="46"/>
      <c r="B42" s="53" t="s">
        <v>46</v>
      </c>
      <c r="C42" s="48">
        <v>32</v>
      </c>
      <c r="D42" s="204">
        <v>32</v>
      </c>
      <c r="E42" s="207">
        <v>74</v>
      </c>
      <c r="F42" s="49"/>
      <c r="G42" s="50"/>
      <c r="H42" s="51"/>
      <c r="I42" s="52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</row>
    <row r="43" spans="1:42" s="37" customFormat="1" ht="16.899999999999999" customHeight="1" x14ac:dyDescent="0.25">
      <c r="A43" s="46"/>
      <c r="B43" s="57" t="s">
        <v>42</v>
      </c>
      <c r="C43" s="48">
        <v>33</v>
      </c>
      <c r="D43" s="204"/>
      <c r="E43" s="207"/>
      <c r="F43" s="49"/>
      <c r="G43" s="50"/>
      <c r="H43" s="51"/>
      <c r="I43" s="52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</row>
    <row r="44" spans="1:42" s="37" customFormat="1" ht="16.899999999999999" customHeight="1" x14ac:dyDescent="0.25">
      <c r="A44" s="46"/>
      <c r="B44" s="58" t="s">
        <v>31</v>
      </c>
      <c r="C44" s="48">
        <v>33</v>
      </c>
      <c r="D44" s="204">
        <v>33</v>
      </c>
      <c r="E44" s="207"/>
      <c r="F44" s="49"/>
      <c r="G44" s="50"/>
      <c r="H44" s="51"/>
      <c r="I44" s="52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</row>
    <row r="45" spans="1:42" s="37" customFormat="1" ht="16.899999999999999" customHeight="1" x14ac:dyDescent="0.25">
      <c r="A45" s="46"/>
      <c r="B45" s="59" t="s">
        <v>32</v>
      </c>
      <c r="C45" s="48">
        <v>34</v>
      </c>
      <c r="D45" s="204">
        <v>34</v>
      </c>
      <c r="E45" s="207">
        <v>81</v>
      </c>
      <c r="F45" s="49"/>
      <c r="G45" s="50"/>
      <c r="H45" s="51"/>
      <c r="I45" s="52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</row>
    <row r="46" spans="1:42" s="37" customFormat="1" ht="16.899999999999999" customHeight="1" x14ac:dyDescent="0.25">
      <c r="A46" s="46"/>
      <c r="B46" s="59" t="s">
        <v>33</v>
      </c>
      <c r="C46" s="48">
        <v>35</v>
      </c>
      <c r="D46" s="204">
        <v>35</v>
      </c>
      <c r="E46" s="207"/>
      <c r="F46" s="49"/>
      <c r="G46" s="50"/>
      <c r="H46" s="51"/>
      <c r="I46" s="52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</row>
    <row r="47" spans="1:42" s="37" customFormat="1" ht="16.899999999999999" customHeight="1" x14ac:dyDescent="0.25">
      <c r="A47" s="46"/>
      <c r="B47" s="57" t="s">
        <v>38</v>
      </c>
      <c r="C47" s="48">
        <v>36</v>
      </c>
      <c r="D47" s="204"/>
      <c r="E47" s="207"/>
      <c r="F47" s="49"/>
      <c r="G47" s="50"/>
      <c r="H47" s="51"/>
      <c r="I47" s="52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</row>
    <row r="48" spans="1:42" s="37" customFormat="1" ht="16.899999999999999" customHeight="1" x14ac:dyDescent="0.25">
      <c r="A48" s="46"/>
      <c r="B48" s="60" t="s">
        <v>34</v>
      </c>
      <c r="C48" s="48">
        <v>36</v>
      </c>
      <c r="D48" s="204"/>
      <c r="E48" s="207"/>
      <c r="F48" s="49"/>
      <c r="G48" s="50"/>
      <c r="H48" s="51"/>
      <c r="I48" s="52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</row>
    <row r="49" spans="1:42" s="37" customFormat="1" ht="16.899999999999999" customHeight="1" x14ac:dyDescent="0.25">
      <c r="A49" s="46"/>
      <c r="B49" s="59" t="s">
        <v>8</v>
      </c>
      <c r="C49" s="48">
        <v>36</v>
      </c>
      <c r="D49" s="204">
        <v>36</v>
      </c>
      <c r="E49" s="207"/>
      <c r="F49" s="49"/>
      <c r="G49" s="50"/>
      <c r="H49" s="51"/>
      <c r="I49" s="52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</row>
    <row r="50" spans="1:42" s="37" customFormat="1" ht="16.899999999999999" customHeight="1" x14ac:dyDescent="0.25">
      <c r="A50" s="46"/>
      <c r="B50" s="58" t="s">
        <v>35</v>
      </c>
      <c r="C50" s="48">
        <v>37</v>
      </c>
      <c r="D50" s="204"/>
      <c r="E50" s="207"/>
      <c r="F50" s="49"/>
      <c r="G50" s="50"/>
      <c r="H50" s="51"/>
      <c r="I50" s="52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</row>
    <row r="51" spans="1:42" s="37" customFormat="1" ht="16.899999999999999" customHeight="1" x14ac:dyDescent="0.25">
      <c r="A51" s="46"/>
      <c r="B51" s="59" t="s">
        <v>39</v>
      </c>
      <c r="C51" s="48">
        <v>37</v>
      </c>
      <c r="D51" s="204">
        <v>37</v>
      </c>
      <c r="E51" s="207"/>
      <c r="F51" s="49"/>
      <c r="G51" s="50"/>
      <c r="H51" s="51"/>
      <c r="I51" s="52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</row>
    <row r="52" spans="1:42" s="37" customFormat="1" ht="16.899999999999999" customHeight="1" x14ac:dyDescent="0.25">
      <c r="A52" s="46"/>
      <c r="B52" s="57" t="s">
        <v>36</v>
      </c>
      <c r="C52" s="48">
        <v>38</v>
      </c>
      <c r="D52" s="204"/>
      <c r="E52" s="207"/>
      <c r="F52" s="49"/>
      <c r="G52" s="50"/>
      <c r="H52" s="51"/>
      <c r="I52" s="52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</row>
    <row r="53" spans="1:42" s="37" customFormat="1" ht="16.899999999999999" customHeight="1" x14ac:dyDescent="0.25">
      <c r="A53" s="46"/>
      <c r="B53" s="59" t="s">
        <v>9</v>
      </c>
      <c r="C53" s="48">
        <v>38</v>
      </c>
      <c r="D53" s="204" t="s">
        <v>126</v>
      </c>
      <c r="E53" s="207">
        <v>84</v>
      </c>
      <c r="F53" s="49"/>
      <c r="G53" s="50"/>
      <c r="H53" s="51"/>
      <c r="I53" s="52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</row>
    <row r="54" spans="1:42" s="37" customFormat="1" ht="16.899999999999999" customHeight="1" thickBot="1" x14ac:dyDescent="0.3">
      <c r="A54" s="39"/>
      <c r="B54" s="45" t="s">
        <v>43</v>
      </c>
      <c r="C54" s="24"/>
      <c r="D54" s="205"/>
      <c r="E54" s="208"/>
      <c r="F54" s="40"/>
      <c r="G54" s="41"/>
      <c r="H54" s="42"/>
      <c r="I54" s="43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</row>
    <row r="55" spans="1:42" s="2" customFormat="1" x14ac:dyDescent="0.25">
      <c r="A55" s="18"/>
      <c r="B55" s="9"/>
      <c r="C55" s="38"/>
      <c r="D55" s="20"/>
      <c r="E55" s="20"/>
      <c r="F55" s="21"/>
      <c r="G55" s="20"/>
      <c r="H55" s="20"/>
      <c r="I55" s="19"/>
    </row>
    <row r="56" spans="1:42" s="2" customFormat="1" x14ac:dyDescent="0.25">
      <c r="A56" s="18"/>
      <c r="B56" s="9"/>
      <c r="C56" s="38"/>
      <c r="D56" s="20"/>
      <c r="E56" s="20"/>
      <c r="F56" s="21"/>
      <c r="G56" s="20"/>
      <c r="H56" s="20"/>
      <c r="I56" s="19"/>
    </row>
    <row r="57" spans="1:42" s="2" customFormat="1" x14ac:dyDescent="0.25">
      <c r="A57" s="18"/>
      <c r="B57" s="9"/>
      <c r="C57" s="38"/>
      <c r="D57" s="20"/>
      <c r="E57" s="20"/>
      <c r="F57" s="21"/>
      <c r="G57" s="20"/>
      <c r="H57" s="20"/>
      <c r="I57" s="19"/>
    </row>
    <row r="58" spans="1:42" s="2" customFormat="1" x14ac:dyDescent="0.25">
      <c r="A58" s="18"/>
      <c r="B58" s="9"/>
      <c r="C58" s="38"/>
      <c r="D58" s="20"/>
      <c r="E58" s="20"/>
      <c r="F58" s="21"/>
      <c r="G58" s="20"/>
      <c r="H58" s="20"/>
      <c r="I58" s="19"/>
    </row>
    <row r="59" spans="1:42" s="2" customFormat="1" x14ac:dyDescent="0.25">
      <c r="A59" s="18"/>
      <c r="B59" s="9"/>
      <c r="C59" s="38"/>
      <c r="D59" s="20"/>
      <c r="E59" s="20"/>
      <c r="F59" s="21"/>
      <c r="G59" s="20"/>
      <c r="H59" s="20"/>
      <c r="I59" s="19"/>
    </row>
    <row r="60" spans="1:42" s="2" customFormat="1" x14ac:dyDescent="0.25">
      <c r="A60" s="18"/>
      <c r="B60" s="9"/>
      <c r="C60" s="38"/>
      <c r="D60" s="20"/>
      <c r="E60" s="20"/>
      <c r="F60" s="21"/>
      <c r="G60" s="20"/>
      <c r="H60" s="20"/>
      <c r="I60" s="19"/>
    </row>
    <row r="61" spans="1:42" s="2" customFormat="1" x14ac:dyDescent="0.25">
      <c r="A61" s="18"/>
      <c r="B61" s="9"/>
      <c r="C61" s="38"/>
      <c r="D61" s="20"/>
      <c r="E61" s="20"/>
      <c r="F61" s="21"/>
      <c r="G61" s="20"/>
      <c r="H61" s="20"/>
      <c r="I61" s="19"/>
    </row>
    <row r="62" spans="1:42" s="2" customFormat="1" x14ac:dyDescent="0.25">
      <c r="A62" s="18"/>
      <c r="B62" s="9"/>
      <c r="C62" s="38"/>
      <c r="D62" s="20"/>
      <c r="E62" s="20"/>
      <c r="F62" s="21"/>
      <c r="G62" s="20"/>
      <c r="H62" s="20"/>
      <c r="I62" s="19"/>
    </row>
    <row r="63" spans="1:42" s="2" customFormat="1" x14ac:dyDescent="0.25">
      <c r="A63" s="18"/>
      <c r="B63" s="9"/>
      <c r="C63" s="38"/>
      <c r="D63" s="20"/>
      <c r="E63" s="20"/>
      <c r="F63" s="21"/>
      <c r="G63" s="20"/>
      <c r="H63" s="20"/>
      <c r="I63" s="19"/>
    </row>
    <row r="64" spans="1:42" s="2" customFormat="1" x14ac:dyDescent="0.25">
      <c r="A64" s="18"/>
      <c r="B64" s="9"/>
      <c r="C64" s="38"/>
      <c r="D64" s="20"/>
      <c r="E64" s="20"/>
      <c r="F64" s="21"/>
      <c r="G64" s="20"/>
      <c r="H64" s="20"/>
      <c r="I64" s="19"/>
    </row>
    <row r="65" spans="1:9" s="2" customFormat="1" x14ac:dyDescent="0.25">
      <c r="A65" s="18"/>
      <c r="B65" s="9"/>
      <c r="C65" s="38"/>
      <c r="D65" s="20"/>
      <c r="E65" s="20"/>
      <c r="F65" s="21"/>
      <c r="G65" s="20"/>
      <c r="H65" s="20"/>
      <c r="I65" s="19"/>
    </row>
    <row r="66" spans="1:9" s="2" customFormat="1" x14ac:dyDescent="0.25">
      <c r="A66" s="18"/>
      <c r="B66" s="9"/>
      <c r="C66" s="38"/>
      <c r="D66" s="20"/>
      <c r="E66" s="20"/>
      <c r="F66" s="21"/>
      <c r="G66" s="20"/>
      <c r="H66" s="20"/>
      <c r="I66" s="19"/>
    </row>
    <row r="67" spans="1:9" s="2" customFormat="1" x14ac:dyDescent="0.25">
      <c r="A67" s="18"/>
      <c r="B67" s="9"/>
      <c r="C67" s="38"/>
      <c r="D67" s="20"/>
      <c r="E67" s="20"/>
      <c r="F67" s="21"/>
      <c r="G67" s="20"/>
      <c r="H67" s="20"/>
      <c r="I67" s="19"/>
    </row>
    <row r="68" spans="1:9" s="2" customFormat="1" x14ac:dyDescent="0.25">
      <c r="A68" s="18"/>
      <c r="B68" s="9"/>
      <c r="C68" s="38"/>
      <c r="D68" s="20"/>
      <c r="E68" s="20"/>
      <c r="F68" s="21"/>
      <c r="G68" s="20"/>
      <c r="H68" s="20"/>
      <c r="I68" s="19"/>
    </row>
    <row r="69" spans="1:9" s="2" customFormat="1" x14ac:dyDescent="0.25">
      <c r="A69" s="18"/>
      <c r="B69" s="9"/>
      <c r="C69" s="38"/>
      <c r="D69" s="20"/>
      <c r="E69" s="20"/>
      <c r="F69" s="21"/>
      <c r="G69" s="20"/>
      <c r="H69" s="20"/>
      <c r="I69" s="19"/>
    </row>
    <row r="70" spans="1:9" s="2" customFormat="1" x14ac:dyDescent="0.25">
      <c r="A70" s="18"/>
      <c r="B70" s="9"/>
      <c r="C70" s="38"/>
      <c r="D70" s="20"/>
      <c r="E70" s="20"/>
      <c r="F70" s="21"/>
      <c r="G70" s="20"/>
      <c r="H70" s="20"/>
      <c r="I70" s="19"/>
    </row>
    <row r="71" spans="1:9" s="2" customFormat="1" x14ac:dyDescent="0.25">
      <c r="A71" s="18"/>
      <c r="B71" s="9"/>
      <c r="C71" s="38"/>
      <c r="D71" s="20"/>
      <c r="E71" s="20"/>
      <c r="F71" s="21"/>
      <c r="G71" s="20"/>
      <c r="H71" s="20"/>
      <c r="I71" s="19"/>
    </row>
    <row r="72" spans="1:9" s="2" customFormat="1" x14ac:dyDescent="0.25">
      <c r="A72" s="18"/>
      <c r="B72" s="9"/>
      <c r="C72" s="38"/>
      <c r="D72" s="20"/>
      <c r="E72" s="20"/>
      <c r="F72" s="21"/>
      <c r="G72" s="20"/>
      <c r="H72" s="20"/>
      <c r="I72" s="19"/>
    </row>
    <row r="73" spans="1:9" s="2" customFormat="1" x14ac:dyDescent="0.25">
      <c r="A73" s="18"/>
      <c r="B73" s="9"/>
      <c r="C73" s="38"/>
      <c r="D73" s="20"/>
      <c r="E73" s="20"/>
      <c r="F73" s="21"/>
      <c r="G73" s="20"/>
      <c r="H73" s="20"/>
      <c r="I73" s="19"/>
    </row>
    <row r="74" spans="1:9" s="2" customFormat="1" x14ac:dyDescent="0.25">
      <c r="A74" s="18"/>
      <c r="B74" s="9"/>
      <c r="C74" s="38"/>
      <c r="D74" s="20"/>
      <c r="E74" s="20"/>
      <c r="F74" s="21"/>
      <c r="G74" s="20"/>
      <c r="H74" s="20"/>
      <c r="I74" s="19"/>
    </row>
    <row r="75" spans="1:9" s="2" customFormat="1" x14ac:dyDescent="0.25">
      <c r="A75" s="18"/>
      <c r="B75" s="9"/>
      <c r="C75" s="38"/>
      <c r="D75" s="20"/>
      <c r="E75" s="20"/>
      <c r="F75" s="21"/>
      <c r="G75" s="20"/>
      <c r="H75" s="20"/>
      <c r="I75" s="19"/>
    </row>
    <row r="76" spans="1:9" s="2" customFormat="1" x14ac:dyDescent="0.25">
      <c r="A76" s="18"/>
      <c r="B76" s="9"/>
      <c r="C76" s="38"/>
      <c r="D76" s="20"/>
      <c r="E76" s="20"/>
      <c r="F76" s="21"/>
      <c r="G76" s="20"/>
      <c r="H76" s="20"/>
      <c r="I76" s="19"/>
    </row>
    <row r="77" spans="1:9" s="2" customFormat="1" x14ac:dyDescent="0.25">
      <c r="A77" s="18"/>
      <c r="B77" s="9"/>
      <c r="C77" s="38"/>
      <c r="D77" s="20"/>
      <c r="E77" s="20"/>
      <c r="F77" s="21"/>
      <c r="G77" s="20"/>
      <c r="H77" s="20"/>
      <c r="I77" s="19"/>
    </row>
    <row r="78" spans="1:9" s="2" customFormat="1" x14ac:dyDescent="0.25">
      <c r="A78" s="18"/>
      <c r="B78" s="9"/>
      <c r="C78" s="38"/>
      <c r="D78" s="20"/>
      <c r="E78" s="20"/>
      <c r="F78" s="21"/>
      <c r="G78" s="20"/>
      <c r="H78" s="20"/>
      <c r="I78" s="19"/>
    </row>
    <row r="79" spans="1:9" s="2" customFormat="1" x14ac:dyDescent="0.25">
      <c r="A79" s="18"/>
      <c r="B79" s="9"/>
      <c r="C79" s="38"/>
      <c r="D79" s="20"/>
      <c r="E79" s="20"/>
      <c r="F79" s="21"/>
      <c r="G79" s="20"/>
      <c r="H79" s="20"/>
      <c r="I79" s="19"/>
    </row>
    <row r="80" spans="1:9" s="2" customFormat="1" x14ac:dyDescent="0.25">
      <c r="A80" s="18"/>
      <c r="B80" s="9"/>
      <c r="C80" s="38"/>
      <c r="D80" s="20"/>
      <c r="E80" s="20"/>
      <c r="F80" s="21"/>
      <c r="G80" s="20"/>
      <c r="H80" s="20"/>
      <c r="I80" s="19"/>
    </row>
    <row r="81" spans="1:9" s="2" customFormat="1" x14ac:dyDescent="0.25">
      <c r="A81" s="18"/>
      <c r="B81" s="9"/>
      <c r="C81" s="38"/>
      <c r="D81" s="20"/>
      <c r="E81" s="20"/>
      <c r="F81" s="21"/>
      <c r="G81" s="20"/>
      <c r="H81" s="20"/>
      <c r="I81" s="19"/>
    </row>
    <row r="82" spans="1:9" s="2" customFormat="1" x14ac:dyDescent="0.25">
      <c r="A82" s="18"/>
      <c r="B82" s="9"/>
      <c r="C82" s="38"/>
      <c r="D82" s="20"/>
      <c r="E82" s="20"/>
      <c r="F82" s="21"/>
      <c r="G82" s="20"/>
      <c r="H82" s="20"/>
      <c r="I82" s="19"/>
    </row>
    <row r="83" spans="1:9" s="2" customFormat="1" x14ac:dyDescent="0.25">
      <c r="A83" s="18"/>
      <c r="B83" s="9"/>
      <c r="C83" s="38"/>
      <c r="D83" s="20"/>
      <c r="E83" s="20"/>
      <c r="F83" s="21"/>
      <c r="G83" s="20"/>
      <c r="H83" s="20"/>
      <c r="I83" s="19"/>
    </row>
    <row r="84" spans="1:9" s="2" customFormat="1" x14ac:dyDescent="0.25">
      <c r="A84" s="18"/>
      <c r="B84" s="9"/>
      <c r="C84" s="38"/>
      <c r="D84" s="20"/>
      <c r="E84" s="20"/>
      <c r="F84" s="21"/>
      <c r="G84" s="20"/>
      <c r="H84" s="20"/>
      <c r="I84" s="19"/>
    </row>
    <row r="85" spans="1:9" s="2" customFormat="1" x14ac:dyDescent="0.25">
      <c r="A85" s="18"/>
      <c r="B85" s="9"/>
      <c r="C85" s="38"/>
      <c r="D85" s="20"/>
      <c r="E85" s="20"/>
      <c r="F85" s="21"/>
      <c r="G85" s="20"/>
      <c r="H85" s="20"/>
      <c r="I85" s="19"/>
    </row>
    <row r="86" spans="1:9" s="2" customFormat="1" x14ac:dyDescent="0.25">
      <c r="A86" s="18"/>
      <c r="B86" s="9"/>
      <c r="C86" s="38"/>
      <c r="D86" s="12"/>
      <c r="E86" s="12"/>
      <c r="F86" s="14"/>
      <c r="G86" s="13"/>
      <c r="H86" s="12"/>
      <c r="I86" s="4"/>
    </row>
    <row r="87" spans="1:9" s="2" customFormat="1" x14ac:dyDescent="0.25">
      <c r="A87" s="18"/>
      <c r="B87" s="9"/>
      <c r="C87" s="38"/>
      <c r="D87" s="12"/>
      <c r="E87" s="12"/>
      <c r="F87" s="14"/>
      <c r="G87" s="13"/>
      <c r="H87" s="12"/>
      <c r="I87" s="4"/>
    </row>
    <row r="88" spans="1:9" s="2" customFormat="1" x14ac:dyDescent="0.25">
      <c r="A88" s="18"/>
      <c r="B88" s="9"/>
      <c r="C88" s="38"/>
      <c r="D88" s="12"/>
      <c r="E88" s="12"/>
      <c r="F88" s="14"/>
      <c r="G88" s="13"/>
      <c r="H88" s="12"/>
      <c r="I88" s="4"/>
    </row>
    <row r="89" spans="1:9" s="2" customFormat="1" x14ac:dyDescent="0.25">
      <c r="A89" s="18"/>
      <c r="B89" s="9"/>
      <c r="C89" s="38"/>
      <c r="D89" s="12"/>
      <c r="E89" s="12"/>
      <c r="F89" s="14"/>
      <c r="G89" s="13"/>
      <c r="H89" s="12"/>
      <c r="I89" s="4"/>
    </row>
    <row r="90" spans="1:9" s="2" customFormat="1" x14ac:dyDescent="0.25">
      <c r="A90" s="18"/>
      <c r="B90" s="9"/>
      <c r="C90" s="38"/>
      <c r="D90" s="12"/>
      <c r="E90" s="12"/>
      <c r="F90" s="14"/>
      <c r="G90" s="13"/>
      <c r="H90" s="12"/>
      <c r="I90" s="4"/>
    </row>
    <row r="91" spans="1:9" s="2" customFormat="1" x14ac:dyDescent="0.25">
      <c r="A91" s="18"/>
      <c r="B91" s="9"/>
      <c r="C91" s="38"/>
      <c r="D91" s="12"/>
      <c r="E91" s="12"/>
      <c r="F91" s="14"/>
      <c r="G91" s="13"/>
      <c r="H91" s="12"/>
      <c r="I91" s="4"/>
    </row>
    <row r="92" spans="1:9" s="2" customFormat="1" x14ac:dyDescent="0.25">
      <c r="A92" s="18"/>
      <c r="B92" s="9"/>
      <c r="C92" s="38"/>
      <c r="D92" s="12"/>
      <c r="E92" s="12"/>
      <c r="F92" s="14"/>
      <c r="G92" s="13"/>
      <c r="H92" s="12"/>
      <c r="I92" s="4"/>
    </row>
    <row r="93" spans="1:9" s="2" customFormat="1" x14ac:dyDescent="0.25">
      <c r="A93" s="18"/>
      <c r="B93" s="9"/>
      <c r="C93" s="38"/>
      <c r="D93" s="12"/>
      <c r="E93" s="12"/>
      <c r="F93" s="14"/>
      <c r="G93" s="13"/>
      <c r="H93" s="12"/>
      <c r="I93" s="4"/>
    </row>
    <row r="94" spans="1:9" s="2" customFormat="1" x14ac:dyDescent="0.25">
      <c r="A94" s="18"/>
      <c r="B94" s="9"/>
      <c r="C94" s="38"/>
      <c r="D94" s="12"/>
      <c r="E94" s="12"/>
      <c r="F94" s="14"/>
      <c r="G94" s="13"/>
      <c r="H94" s="12"/>
      <c r="I94" s="4"/>
    </row>
    <row r="95" spans="1:9" s="2" customFormat="1" x14ac:dyDescent="0.25">
      <c r="A95" s="18"/>
      <c r="B95" s="9"/>
      <c r="C95" s="38"/>
      <c r="D95" s="12"/>
      <c r="E95" s="12"/>
      <c r="F95" s="14"/>
      <c r="G95" s="13"/>
      <c r="H95" s="12"/>
      <c r="I95" s="4"/>
    </row>
    <row r="96" spans="1:9" s="2" customFormat="1" x14ac:dyDescent="0.25">
      <c r="A96" s="18"/>
      <c r="B96" s="9"/>
      <c r="C96" s="38"/>
      <c r="D96" s="12"/>
      <c r="E96" s="12"/>
      <c r="F96" s="14"/>
      <c r="G96" s="13"/>
      <c r="H96" s="12"/>
      <c r="I96" s="4"/>
    </row>
    <row r="97" spans="1:9" s="2" customFormat="1" x14ac:dyDescent="0.25">
      <c r="A97" s="18"/>
      <c r="B97" s="9"/>
      <c r="C97" s="38"/>
      <c r="D97" s="12"/>
      <c r="E97" s="12"/>
      <c r="F97" s="14"/>
      <c r="G97" s="13"/>
      <c r="H97" s="12"/>
      <c r="I97" s="4"/>
    </row>
    <row r="98" spans="1:9" s="2" customFormat="1" x14ac:dyDescent="0.25">
      <c r="A98" s="18"/>
      <c r="B98" s="9"/>
      <c r="C98" s="38"/>
      <c r="D98" s="12"/>
      <c r="E98" s="12"/>
      <c r="F98" s="14"/>
      <c r="G98" s="13"/>
      <c r="H98" s="12"/>
      <c r="I98" s="4"/>
    </row>
    <row r="99" spans="1:9" s="2" customFormat="1" x14ac:dyDescent="0.25">
      <c r="A99" s="18"/>
      <c r="B99" s="9"/>
      <c r="C99" s="38"/>
      <c r="D99" s="12"/>
      <c r="E99" s="12"/>
      <c r="F99" s="14"/>
      <c r="G99" s="13"/>
      <c r="H99" s="12"/>
      <c r="I99" s="4"/>
    </row>
    <row r="100" spans="1:9" s="2" customFormat="1" x14ac:dyDescent="0.25">
      <c r="A100" s="18"/>
      <c r="B100" s="9"/>
      <c r="C100" s="38"/>
      <c r="D100" s="12"/>
      <c r="E100" s="12"/>
      <c r="F100" s="14"/>
      <c r="G100" s="13"/>
      <c r="H100" s="12"/>
      <c r="I100" s="4"/>
    </row>
    <row r="101" spans="1:9" s="2" customFormat="1" x14ac:dyDescent="0.25">
      <c r="A101" s="18"/>
      <c r="B101" s="9"/>
      <c r="C101" s="38"/>
      <c r="D101" s="12"/>
      <c r="E101" s="12"/>
      <c r="F101" s="14"/>
      <c r="G101" s="13"/>
      <c r="H101" s="12"/>
      <c r="I101" s="4"/>
    </row>
    <row r="102" spans="1:9" s="2" customFormat="1" x14ac:dyDescent="0.25">
      <c r="A102" s="18"/>
      <c r="B102" s="9"/>
      <c r="C102" s="38"/>
      <c r="D102" s="12"/>
      <c r="E102" s="12"/>
      <c r="F102" s="14"/>
      <c r="G102" s="13"/>
      <c r="H102" s="12"/>
      <c r="I102" s="4"/>
    </row>
    <row r="103" spans="1:9" s="2" customFormat="1" x14ac:dyDescent="0.25">
      <c r="A103" s="18"/>
      <c r="B103" s="9"/>
      <c r="C103" s="38"/>
      <c r="D103" s="12"/>
      <c r="E103" s="12"/>
      <c r="F103" s="14"/>
      <c r="G103" s="13"/>
      <c r="H103" s="12"/>
      <c r="I103" s="4"/>
    </row>
    <row r="104" spans="1:9" s="2" customFormat="1" x14ac:dyDescent="0.25">
      <c r="A104" s="18"/>
      <c r="B104" s="9"/>
      <c r="C104" s="38"/>
      <c r="D104" s="12"/>
      <c r="E104" s="12"/>
      <c r="F104" s="14"/>
      <c r="G104" s="13"/>
      <c r="H104" s="12"/>
      <c r="I104" s="4"/>
    </row>
    <row r="105" spans="1:9" s="2" customFormat="1" x14ac:dyDescent="0.25">
      <c r="A105" s="18"/>
      <c r="B105" s="9"/>
      <c r="C105" s="38"/>
      <c r="D105" s="12"/>
      <c r="E105" s="12"/>
      <c r="F105" s="14"/>
      <c r="G105" s="13"/>
      <c r="H105" s="12"/>
      <c r="I105" s="4"/>
    </row>
    <row r="106" spans="1:9" s="2" customFormat="1" x14ac:dyDescent="0.25">
      <c r="A106" s="18"/>
      <c r="B106" s="9"/>
      <c r="C106" s="38"/>
      <c r="D106" s="12"/>
      <c r="E106" s="12"/>
      <c r="F106" s="14"/>
      <c r="G106" s="13"/>
      <c r="H106" s="12"/>
      <c r="I106" s="4"/>
    </row>
    <row r="107" spans="1:9" s="2" customFormat="1" x14ac:dyDescent="0.25">
      <c r="A107" s="18"/>
      <c r="B107" s="9"/>
      <c r="C107" s="38"/>
      <c r="D107" s="12"/>
      <c r="E107" s="12"/>
      <c r="F107" s="14"/>
      <c r="G107" s="13"/>
      <c r="H107" s="12"/>
      <c r="I107" s="4"/>
    </row>
    <row r="108" spans="1:9" s="2" customFormat="1" x14ac:dyDescent="0.25">
      <c r="A108" s="18"/>
      <c r="B108" s="9"/>
      <c r="C108" s="38"/>
      <c r="D108" s="12"/>
      <c r="E108" s="12"/>
      <c r="F108" s="14"/>
      <c r="G108" s="13"/>
      <c r="H108" s="12"/>
      <c r="I108" s="4"/>
    </row>
    <row r="109" spans="1:9" s="2" customFormat="1" x14ac:dyDescent="0.25">
      <c r="A109" s="18"/>
      <c r="B109" s="9"/>
      <c r="C109" s="38"/>
      <c r="D109" s="12"/>
      <c r="E109" s="12"/>
      <c r="F109" s="14"/>
      <c r="G109" s="13"/>
      <c r="H109" s="12"/>
      <c r="I109" s="4"/>
    </row>
    <row r="110" spans="1:9" s="2" customFormat="1" x14ac:dyDescent="0.25">
      <c r="A110" s="18"/>
      <c r="B110" s="9"/>
      <c r="C110" s="38"/>
      <c r="D110" s="12"/>
      <c r="E110" s="12"/>
      <c r="F110" s="14"/>
      <c r="G110" s="13"/>
      <c r="H110" s="12"/>
      <c r="I110" s="4"/>
    </row>
    <row r="111" spans="1:9" s="2" customFormat="1" x14ac:dyDescent="0.25">
      <c r="A111" s="18"/>
      <c r="B111" s="9"/>
      <c r="C111" s="38"/>
      <c r="D111" s="12"/>
      <c r="E111" s="12"/>
      <c r="F111" s="14"/>
      <c r="G111" s="13"/>
      <c r="H111" s="12"/>
      <c r="I111" s="4"/>
    </row>
    <row r="112" spans="1:9" s="2" customFormat="1" x14ac:dyDescent="0.25">
      <c r="A112" s="18"/>
      <c r="B112" s="9"/>
      <c r="C112" s="38"/>
      <c r="D112" s="12"/>
      <c r="E112" s="12"/>
      <c r="F112" s="14"/>
      <c r="G112" s="13"/>
      <c r="H112" s="12"/>
      <c r="I112" s="4"/>
    </row>
    <row r="113" spans="1:9" s="2" customFormat="1" x14ac:dyDescent="0.25">
      <c r="A113" s="18"/>
      <c r="B113" s="9"/>
      <c r="C113" s="38"/>
      <c r="D113" s="12"/>
      <c r="E113" s="12"/>
      <c r="F113" s="14"/>
      <c r="G113" s="13"/>
      <c r="H113" s="12"/>
      <c r="I113" s="4"/>
    </row>
    <row r="114" spans="1:9" s="2" customFormat="1" x14ac:dyDescent="0.25">
      <c r="A114" s="18"/>
      <c r="B114" s="9"/>
      <c r="C114" s="38"/>
      <c r="D114" s="12"/>
      <c r="E114" s="12"/>
      <c r="F114" s="14"/>
      <c r="G114" s="13"/>
      <c r="H114" s="12"/>
      <c r="I114" s="4"/>
    </row>
    <row r="115" spans="1:9" s="2" customFormat="1" x14ac:dyDescent="0.25">
      <c r="A115" s="18"/>
      <c r="B115" s="9"/>
      <c r="C115" s="38"/>
      <c r="D115" s="12"/>
      <c r="E115" s="12"/>
      <c r="F115" s="14"/>
      <c r="G115" s="13"/>
      <c r="H115" s="12"/>
      <c r="I115" s="4"/>
    </row>
    <row r="116" spans="1:9" s="2" customFormat="1" x14ac:dyDescent="0.25">
      <c r="A116" s="18"/>
      <c r="B116" s="9"/>
      <c r="C116" s="38"/>
      <c r="D116" s="12"/>
      <c r="E116" s="12"/>
      <c r="F116" s="14"/>
      <c r="G116" s="13"/>
      <c r="H116" s="12"/>
      <c r="I116" s="4"/>
    </row>
    <row r="117" spans="1:9" s="2" customFormat="1" x14ac:dyDescent="0.25">
      <c r="A117" s="18"/>
      <c r="B117" s="9"/>
      <c r="C117" s="38"/>
      <c r="D117" s="12"/>
      <c r="E117" s="12"/>
      <c r="F117" s="14"/>
      <c r="G117" s="13"/>
      <c r="H117" s="12"/>
      <c r="I117" s="4"/>
    </row>
    <row r="118" spans="1:9" s="2" customFormat="1" x14ac:dyDescent="0.25">
      <c r="A118" s="18"/>
      <c r="B118" s="9"/>
      <c r="C118" s="38"/>
      <c r="D118" s="12"/>
      <c r="E118" s="12"/>
      <c r="F118" s="14"/>
      <c r="G118" s="13"/>
      <c r="H118" s="12"/>
      <c r="I118" s="4"/>
    </row>
    <row r="119" spans="1:9" s="2" customFormat="1" x14ac:dyDescent="0.25">
      <c r="A119" s="18"/>
      <c r="B119" s="9"/>
      <c r="C119" s="38"/>
      <c r="D119" s="12"/>
      <c r="E119" s="12"/>
      <c r="F119" s="14"/>
      <c r="G119" s="13"/>
      <c r="H119" s="12"/>
      <c r="I119" s="4"/>
    </row>
    <row r="120" spans="1:9" s="2" customFormat="1" x14ac:dyDescent="0.25">
      <c r="A120" s="18"/>
      <c r="B120" s="9"/>
      <c r="C120" s="38"/>
      <c r="D120" s="12"/>
      <c r="E120" s="12"/>
      <c r="F120" s="14"/>
      <c r="G120" s="13"/>
      <c r="H120" s="12"/>
      <c r="I120" s="4"/>
    </row>
    <row r="121" spans="1:9" s="2" customFormat="1" x14ac:dyDescent="0.25">
      <c r="A121" s="18"/>
      <c r="B121" s="9"/>
      <c r="C121" s="38"/>
      <c r="D121" s="12"/>
      <c r="E121" s="12"/>
      <c r="F121" s="14"/>
      <c r="G121" s="13"/>
      <c r="H121" s="12"/>
      <c r="I121" s="4"/>
    </row>
    <row r="122" spans="1:9" s="2" customFormat="1" x14ac:dyDescent="0.25">
      <c r="A122" s="18"/>
      <c r="B122" s="9"/>
      <c r="C122" s="38"/>
      <c r="D122" s="12"/>
      <c r="E122" s="12"/>
      <c r="F122" s="14"/>
      <c r="G122" s="13"/>
      <c r="H122" s="12"/>
      <c r="I122" s="4"/>
    </row>
    <row r="123" spans="1:9" s="2" customFormat="1" x14ac:dyDescent="0.25">
      <c r="A123" s="18"/>
      <c r="B123" s="9"/>
      <c r="C123" s="38"/>
      <c r="D123" s="12"/>
      <c r="E123" s="12"/>
      <c r="F123" s="14"/>
      <c r="G123" s="13"/>
      <c r="H123" s="12"/>
      <c r="I123" s="4"/>
    </row>
    <row r="124" spans="1:9" s="2" customFormat="1" x14ac:dyDescent="0.25">
      <c r="A124" s="18"/>
      <c r="B124" s="9"/>
      <c r="C124" s="38"/>
      <c r="D124" s="12"/>
      <c r="E124" s="12"/>
      <c r="F124" s="14"/>
      <c r="G124" s="13"/>
      <c r="H124" s="12"/>
      <c r="I124" s="4"/>
    </row>
    <row r="125" spans="1:9" s="2" customFormat="1" x14ac:dyDescent="0.25">
      <c r="A125" s="18"/>
      <c r="B125" s="9"/>
      <c r="C125" s="38"/>
      <c r="D125" s="12"/>
      <c r="E125" s="12"/>
      <c r="F125" s="14"/>
      <c r="G125" s="13"/>
      <c r="H125" s="12"/>
      <c r="I125" s="4"/>
    </row>
    <row r="126" spans="1:9" s="2" customFormat="1" x14ac:dyDescent="0.25">
      <c r="A126" s="18"/>
      <c r="B126" s="9"/>
      <c r="C126" s="38"/>
      <c r="D126" s="12"/>
      <c r="E126" s="12"/>
      <c r="F126" s="14"/>
      <c r="G126" s="13"/>
      <c r="H126" s="12"/>
      <c r="I126" s="4"/>
    </row>
    <row r="127" spans="1:9" s="2" customFormat="1" x14ac:dyDescent="0.25">
      <c r="A127" s="18"/>
      <c r="B127" s="9"/>
      <c r="C127" s="38"/>
      <c r="D127" s="12"/>
      <c r="E127" s="12"/>
      <c r="F127" s="14"/>
      <c r="G127" s="13"/>
      <c r="H127" s="12"/>
      <c r="I127" s="4"/>
    </row>
    <row r="128" spans="1:9" s="2" customFormat="1" x14ac:dyDescent="0.25">
      <c r="A128" s="18"/>
      <c r="B128" s="9"/>
      <c r="C128" s="38"/>
      <c r="D128" s="12"/>
      <c r="E128" s="12"/>
      <c r="F128" s="14"/>
      <c r="G128" s="13"/>
      <c r="H128" s="12"/>
      <c r="I128" s="4"/>
    </row>
    <row r="129" spans="1:9" s="2" customFormat="1" x14ac:dyDescent="0.25">
      <c r="A129" s="18"/>
      <c r="B129" s="9"/>
      <c r="C129" s="38"/>
      <c r="D129" s="12"/>
      <c r="E129" s="12"/>
      <c r="F129" s="14"/>
      <c r="G129" s="13"/>
      <c r="H129" s="12"/>
      <c r="I129" s="4"/>
    </row>
    <row r="130" spans="1:9" s="2" customFormat="1" x14ac:dyDescent="0.25">
      <c r="A130" s="18"/>
      <c r="B130" s="9"/>
      <c r="C130" s="38"/>
      <c r="D130" s="12"/>
      <c r="E130" s="12"/>
      <c r="F130" s="14"/>
      <c r="G130" s="13"/>
      <c r="H130" s="12"/>
      <c r="I130" s="4"/>
    </row>
    <row r="131" spans="1:9" s="2" customFormat="1" x14ac:dyDescent="0.25">
      <c r="A131" s="18"/>
      <c r="B131" s="9"/>
      <c r="C131" s="38"/>
      <c r="D131" s="12"/>
      <c r="E131" s="12"/>
      <c r="F131" s="14"/>
      <c r="G131" s="13"/>
      <c r="H131" s="12"/>
      <c r="I131" s="4"/>
    </row>
    <row r="132" spans="1:9" s="2" customFormat="1" x14ac:dyDescent="0.25">
      <c r="A132" s="18"/>
      <c r="B132" s="9"/>
      <c r="C132" s="38"/>
      <c r="D132" s="12"/>
      <c r="E132" s="12"/>
      <c r="F132" s="14"/>
      <c r="G132" s="13"/>
      <c r="H132" s="12"/>
      <c r="I132" s="4"/>
    </row>
    <row r="133" spans="1:9" s="2" customFormat="1" x14ac:dyDescent="0.25">
      <c r="A133" s="18"/>
      <c r="B133" s="9"/>
      <c r="C133" s="38"/>
      <c r="D133" s="12"/>
      <c r="E133" s="12"/>
      <c r="F133" s="14"/>
      <c r="G133" s="13"/>
      <c r="H133" s="12"/>
      <c r="I133" s="4"/>
    </row>
    <row r="134" spans="1:9" s="2" customFormat="1" x14ac:dyDescent="0.25">
      <c r="A134" s="18"/>
      <c r="B134" s="9"/>
      <c r="C134" s="38"/>
      <c r="D134" s="12"/>
      <c r="E134" s="12"/>
      <c r="F134" s="14"/>
      <c r="G134" s="13"/>
      <c r="H134" s="12"/>
      <c r="I134" s="4"/>
    </row>
    <row r="135" spans="1:9" s="2" customFormat="1" x14ac:dyDescent="0.25">
      <c r="A135" s="18"/>
      <c r="B135" s="9"/>
      <c r="C135" s="38"/>
      <c r="D135" s="12"/>
      <c r="E135" s="12"/>
      <c r="F135" s="14"/>
      <c r="G135" s="13"/>
      <c r="H135" s="12"/>
      <c r="I135" s="4"/>
    </row>
    <row r="136" spans="1:9" s="2" customFormat="1" x14ac:dyDescent="0.25">
      <c r="A136" s="18"/>
      <c r="B136" s="9"/>
      <c r="C136" s="38"/>
      <c r="D136" s="12"/>
      <c r="E136" s="12"/>
      <c r="F136" s="14"/>
      <c r="G136" s="13"/>
      <c r="H136" s="12"/>
      <c r="I136" s="4"/>
    </row>
    <row r="137" spans="1:9" s="2" customFormat="1" x14ac:dyDescent="0.25">
      <c r="A137" s="18"/>
      <c r="B137" s="9"/>
      <c r="C137" s="38"/>
      <c r="D137" s="12"/>
      <c r="E137" s="12"/>
      <c r="F137" s="14"/>
      <c r="G137" s="13"/>
      <c r="H137" s="12"/>
      <c r="I137" s="4"/>
    </row>
    <row r="138" spans="1:9" s="2" customFormat="1" x14ac:dyDescent="0.25">
      <c r="A138" s="18"/>
      <c r="B138" s="9"/>
      <c r="C138" s="38"/>
      <c r="D138" s="12"/>
      <c r="E138" s="12"/>
      <c r="F138" s="14"/>
      <c r="G138" s="13"/>
      <c r="H138" s="12"/>
      <c r="I138" s="4"/>
    </row>
    <row r="139" spans="1:9" s="2" customFormat="1" x14ac:dyDescent="0.25">
      <c r="A139" s="18"/>
      <c r="B139" s="9"/>
      <c r="C139" s="38"/>
      <c r="D139" s="12"/>
      <c r="E139" s="12"/>
      <c r="F139" s="14"/>
      <c r="G139" s="13"/>
      <c r="H139" s="12"/>
      <c r="I139" s="4"/>
    </row>
    <row r="140" spans="1:9" s="2" customFormat="1" x14ac:dyDescent="0.25">
      <c r="A140" s="18"/>
      <c r="B140" s="9"/>
      <c r="C140" s="38"/>
      <c r="D140" s="12"/>
      <c r="E140" s="12"/>
      <c r="F140" s="14"/>
      <c r="G140" s="13"/>
      <c r="H140" s="12"/>
      <c r="I140" s="4"/>
    </row>
    <row r="141" spans="1:9" s="2" customFormat="1" x14ac:dyDescent="0.25">
      <c r="A141" s="18"/>
      <c r="B141" s="9"/>
      <c r="C141" s="38"/>
      <c r="D141" s="12"/>
      <c r="E141" s="12"/>
      <c r="F141" s="14"/>
      <c r="G141" s="13"/>
      <c r="H141" s="12"/>
      <c r="I141" s="4"/>
    </row>
    <row r="142" spans="1:9" s="2" customFormat="1" x14ac:dyDescent="0.25">
      <c r="A142" s="18"/>
      <c r="B142" s="9"/>
      <c r="C142" s="38"/>
      <c r="D142" s="12"/>
      <c r="E142" s="12"/>
      <c r="F142" s="14"/>
      <c r="G142" s="13"/>
      <c r="H142" s="12"/>
      <c r="I142" s="4"/>
    </row>
    <row r="143" spans="1:9" s="2" customFormat="1" x14ac:dyDescent="0.25">
      <c r="A143" s="18"/>
      <c r="B143" s="9"/>
      <c r="C143" s="38"/>
      <c r="D143" s="12"/>
      <c r="E143" s="12"/>
      <c r="F143" s="14"/>
      <c r="G143" s="13"/>
      <c r="H143" s="12"/>
      <c r="I143" s="4"/>
    </row>
    <row r="144" spans="1:9" s="2" customFormat="1" x14ac:dyDescent="0.25">
      <c r="A144" s="18"/>
      <c r="B144" s="9"/>
      <c r="C144" s="38"/>
      <c r="D144" s="12"/>
      <c r="E144" s="12"/>
      <c r="F144" s="14"/>
      <c r="G144" s="13"/>
      <c r="H144" s="12"/>
      <c r="I144" s="4"/>
    </row>
    <row r="145" spans="1:9" s="2" customFormat="1" x14ac:dyDescent="0.25">
      <c r="A145" s="18"/>
      <c r="B145" s="9"/>
      <c r="C145" s="38"/>
      <c r="D145" s="12"/>
      <c r="E145" s="12"/>
      <c r="F145" s="14"/>
      <c r="G145" s="13"/>
      <c r="H145" s="12"/>
      <c r="I145" s="4"/>
    </row>
    <row r="146" spans="1:9" s="2" customFormat="1" x14ac:dyDescent="0.25">
      <c r="A146" s="18"/>
      <c r="B146" s="9"/>
      <c r="C146" s="38"/>
      <c r="D146" s="12"/>
      <c r="E146" s="12"/>
      <c r="F146" s="14"/>
      <c r="G146" s="13"/>
      <c r="H146" s="12"/>
      <c r="I146" s="4"/>
    </row>
    <row r="147" spans="1:9" s="2" customFormat="1" x14ac:dyDescent="0.25">
      <c r="A147" s="18"/>
      <c r="B147" s="9"/>
      <c r="C147" s="38"/>
      <c r="D147" s="12"/>
      <c r="E147" s="12"/>
      <c r="F147" s="14"/>
      <c r="G147" s="13"/>
      <c r="H147" s="12"/>
      <c r="I147" s="4"/>
    </row>
    <row r="148" spans="1:9" s="2" customFormat="1" x14ac:dyDescent="0.25">
      <c r="A148" s="18"/>
      <c r="B148" s="9"/>
      <c r="C148" s="38"/>
      <c r="D148" s="12"/>
      <c r="E148" s="12"/>
      <c r="F148" s="14"/>
      <c r="G148" s="13"/>
      <c r="H148" s="12"/>
      <c r="I148" s="4"/>
    </row>
    <row r="149" spans="1:9" s="2" customFormat="1" x14ac:dyDescent="0.25">
      <c r="A149" s="18"/>
      <c r="B149" s="9"/>
      <c r="C149" s="38"/>
      <c r="D149" s="12"/>
      <c r="E149" s="12"/>
      <c r="F149" s="14"/>
      <c r="G149" s="13"/>
      <c r="H149" s="12"/>
      <c r="I149" s="4"/>
    </row>
    <row r="150" spans="1:9" s="2" customFormat="1" x14ac:dyDescent="0.25">
      <c r="A150" s="18"/>
      <c r="B150" s="9"/>
      <c r="C150" s="38"/>
      <c r="D150" s="12"/>
      <c r="E150" s="12"/>
      <c r="F150" s="14"/>
      <c r="G150" s="13"/>
      <c r="H150" s="12"/>
      <c r="I150" s="4"/>
    </row>
    <row r="151" spans="1:9" s="2" customFormat="1" x14ac:dyDescent="0.25">
      <c r="A151" s="18"/>
      <c r="B151" s="9"/>
      <c r="C151" s="38"/>
      <c r="D151" s="12"/>
      <c r="E151" s="12"/>
      <c r="F151" s="14"/>
      <c r="G151" s="13"/>
      <c r="H151" s="12"/>
      <c r="I151" s="4"/>
    </row>
    <row r="152" spans="1:9" s="2" customFormat="1" x14ac:dyDescent="0.25">
      <c r="A152" s="18"/>
      <c r="B152" s="9"/>
      <c r="C152" s="38"/>
      <c r="D152" s="12"/>
      <c r="E152" s="12"/>
      <c r="F152" s="14"/>
      <c r="G152" s="13"/>
      <c r="H152" s="12"/>
      <c r="I152" s="4"/>
    </row>
    <row r="153" spans="1:9" s="2" customFormat="1" x14ac:dyDescent="0.25">
      <c r="A153" s="18"/>
      <c r="B153" s="9"/>
      <c r="C153" s="38"/>
      <c r="D153" s="12"/>
      <c r="E153" s="12"/>
      <c r="F153" s="14"/>
      <c r="G153" s="13"/>
      <c r="H153" s="12"/>
      <c r="I153" s="4"/>
    </row>
    <row r="154" spans="1:9" s="2" customFormat="1" x14ac:dyDescent="0.25">
      <c r="A154" s="18"/>
      <c r="B154" s="9"/>
      <c r="C154" s="38"/>
      <c r="D154" s="12"/>
      <c r="E154" s="12"/>
      <c r="F154" s="14"/>
      <c r="G154" s="13"/>
      <c r="H154" s="12"/>
      <c r="I154" s="4"/>
    </row>
    <row r="155" spans="1:9" s="2" customFormat="1" x14ac:dyDescent="0.25">
      <c r="A155" s="18"/>
      <c r="B155" s="9"/>
      <c r="C155" s="38"/>
      <c r="D155" s="12"/>
      <c r="E155" s="12"/>
      <c r="F155" s="14"/>
      <c r="G155" s="13"/>
      <c r="H155" s="12"/>
      <c r="I155" s="4"/>
    </row>
    <row r="156" spans="1:9" s="2" customFormat="1" x14ac:dyDescent="0.25">
      <c r="A156" s="18"/>
      <c r="B156" s="9"/>
      <c r="C156" s="38"/>
      <c r="D156" s="12"/>
      <c r="E156" s="12"/>
      <c r="F156" s="14"/>
      <c r="G156" s="13"/>
      <c r="H156" s="12"/>
      <c r="I156" s="4"/>
    </row>
    <row r="157" spans="1:9" s="2" customFormat="1" x14ac:dyDescent="0.25">
      <c r="A157" s="18"/>
      <c r="B157" s="9"/>
      <c r="C157" s="38"/>
      <c r="D157" s="12"/>
      <c r="E157" s="12"/>
      <c r="F157" s="14"/>
      <c r="G157" s="13"/>
      <c r="H157" s="12"/>
      <c r="I157" s="4"/>
    </row>
    <row r="158" spans="1:9" s="2" customFormat="1" x14ac:dyDescent="0.25">
      <c r="A158" s="18"/>
      <c r="B158" s="9"/>
      <c r="C158" s="38"/>
      <c r="D158" s="12"/>
      <c r="E158" s="12"/>
      <c r="F158" s="14"/>
      <c r="G158" s="13"/>
      <c r="H158" s="12"/>
      <c r="I158" s="4"/>
    </row>
    <row r="159" spans="1:9" s="2" customFormat="1" x14ac:dyDescent="0.25">
      <c r="A159" s="18"/>
      <c r="B159" s="9"/>
      <c r="C159" s="38"/>
      <c r="D159" s="12"/>
      <c r="E159" s="12"/>
      <c r="F159" s="14"/>
      <c r="G159" s="13"/>
      <c r="H159" s="12"/>
      <c r="I159" s="4"/>
    </row>
    <row r="160" spans="1:9" s="2" customFormat="1" x14ac:dyDescent="0.25">
      <c r="A160" s="18"/>
      <c r="B160" s="9"/>
      <c r="C160" s="38"/>
      <c r="D160" s="12"/>
      <c r="E160" s="12"/>
      <c r="F160" s="14"/>
      <c r="G160" s="13"/>
      <c r="H160" s="12"/>
      <c r="I160" s="4"/>
    </row>
    <row r="161" spans="1:9" s="2" customFormat="1" x14ac:dyDescent="0.25">
      <c r="A161" s="18"/>
      <c r="B161" s="9"/>
      <c r="C161" s="38"/>
      <c r="D161" s="12"/>
      <c r="E161" s="12"/>
      <c r="F161" s="14"/>
      <c r="G161" s="13"/>
      <c r="H161" s="12"/>
      <c r="I161" s="4"/>
    </row>
    <row r="162" spans="1:9" s="2" customFormat="1" x14ac:dyDescent="0.25">
      <c r="A162" s="18"/>
      <c r="B162" s="9"/>
      <c r="C162" s="38"/>
      <c r="D162" s="12"/>
      <c r="E162" s="12"/>
      <c r="F162" s="14"/>
      <c r="G162" s="13"/>
      <c r="H162" s="12"/>
      <c r="I162" s="4"/>
    </row>
    <row r="163" spans="1:9" s="2" customFormat="1" x14ac:dyDescent="0.25">
      <c r="A163" s="18"/>
      <c r="B163" s="9"/>
      <c r="C163" s="38"/>
      <c r="D163" s="12"/>
      <c r="E163" s="12"/>
      <c r="F163" s="14"/>
      <c r="G163" s="13"/>
      <c r="H163" s="12"/>
      <c r="I163" s="4"/>
    </row>
    <row r="164" spans="1:9" s="2" customFormat="1" x14ac:dyDescent="0.25">
      <c r="A164" s="18"/>
      <c r="B164" s="9"/>
      <c r="C164" s="38"/>
      <c r="D164" s="12"/>
      <c r="E164" s="12"/>
      <c r="F164" s="14"/>
      <c r="G164" s="13"/>
      <c r="H164" s="12"/>
      <c r="I164" s="4"/>
    </row>
    <row r="165" spans="1:9" s="2" customFormat="1" x14ac:dyDescent="0.25">
      <c r="A165" s="18"/>
      <c r="B165" s="9"/>
      <c r="C165" s="38"/>
      <c r="D165" s="12"/>
      <c r="E165" s="12"/>
      <c r="F165" s="14"/>
      <c r="G165" s="13"/>
      <c r="H165" s="12"/>
      <c r="I165" s="4"/>
    </row>
    <row r="166" spans="1:9" s="2" customFormat="1" x14ac:dyDescent="0.25">
      <c r="A166" s="18"/>
      <c r="B166" s="9"/>
      <c r="C166" s="38"/>
      <c r="D166" s="12"/>
      <c r="E166" s="12"/>
      <c r="F166" s="14"/>
      <c r="G166" s="13"/>
      <c r="H166" s="12"/>
      <c r="I166" s="4"/>
    </row>
    <row r="167" spans="1:9" s="2" customFormat="1" x14ac:dyDescent="0.25">
      <c r="A167" s="18"/>
      <c r="B167" s="9"/>
      <c r="C167" s="38"/>
      <c r="D167" s="12"/>
      <c r="E167" s="12"/>
      <c r="F167" s="14"/>
      <c r="G167" s="13"/>
      <c r="H167" s="12"/>
      <c r="I167" s="4"/>
    </row>
    <row r="168" spans="1:9" s="2" customFormat="1" x14ac:dyDescent="0.25">
      <c r="A168" s="18"/>
      <c r="B168" s="9"/>
      <c r="C168" s="38"/>
      <c r="D168" s="12"/>
      <c r="E168" s="12"/>
      <c r="F168" s="14"/>
      <c r="G168" s="13"/>
      <c r="H168" s="12"/>
      <c r="I168" s="4"/>
    </row>
    <row r="169" spans="1:9" s="2" customFormat="1" x14ac:dyDescent="0.25">
      <c r="A169" s="18"/>
      <c r="B169" s="9"/>
      <c r="C169" s="38"/>
      <c r="D169" s="12"/>
      <c r="E169" s="12"/>
      <c r="F169" s="14"/>
      <c r="G169" s="13"/>
      <c r="H169" s="12"/>
      <c r="I169" s="4"/>
    </row>
    <row r="170" spans="1:9" s="2" customFormat="1" x14ac:dyDescent="0.25">
      <c r="A170" s="18"/>
      <c r="B170" s="9"/>
      <c r="C170" s="38"/>
      <c r="D170" s="12"/>
      <c r="E170" s="12"/>
      <c r="F170" s="14"/>
      <c r="G170" s="13"/>
      <c r="H170" s="12"/>
      <c r="I170" s="4"/>
    </row>
    <row r="171" spans="1:9" s="2" customFormat="1" x14ac:dyDescent="0.25">
      <c r="A171" s="18"/>
      <c r="B171" s="9"/>
      <c r="C171" s="38"/>
      <c r="D171" s="12"/>
      <c r="E171" s="12"/>
      <c r="F171" s="14"/>
      <c r="G171" s="13"/>
      <c r="H171" s="12"/>
      <c r="I171" s="4"/>
    </row>
    <row r="172" spans="1:9" s="2" customFormat="1" x14ac:dyDescent="0.25">
      <c r="A172" s="18"/>
      <c r="B172" s="9"/>
      <c r="C172" s="38"/>
      <c r="D172" s="12"/>
      <c r="E172" s="12"/>
      <c r="F172" s="14"/>
      <c r="G172" s="13"/>
      <c r="H172" s="12"/>
      <c r="I172" s="4"/>
    </row>
    <row r="173" spans="1:9" s="2" customFormat="1" x14ac:dyDescent="0.25">
      <c r="A173" s="18"/>
      <c r="B173" s="9"/>
      <c r="C173" s="38"/>
      <c r="D173" s="12"/>
      <c r="E173" s="12"/>
      <c r="F173" s="14"/>
      <c r="G173" s="13"/>
      <c r="H173" s="12"/>
      <c r="I173" s="4"/>
    </row>
    <row r="174" spans="1:9" s="2" customFormat="1" x14ac:dyDescent="0.25">
      <c r="A174" s="18"/>
      <c r="B174" s="9"/>
      <c r="C174" s="38"/>
      <c r="D174" s="12"/>
      <c r="E174" s="12"/>
      <c r="F174" s="14"/>
      <c r="G174" s="13"/>
      <c r="H174" s="12"/>
      <c r="I174" s="4"/>
    </row>
    <row r="175" spans="1:9" s="2" customFormat="1" x14ac:dyDescent="0.25">
      <c r="A175" s="18"/>
      <c r="B175" s="9"/>
      <c r="C175" s="38"/>
      <c r="D175" s="12"/>
      <c r="E175" s="12"/>
      <c r="F175" s="14"/>
      <c r="G175" s="13"/>
      <c r="H175" s="12"/>
      <c r="I175" s="4"/>
    </row>
    <row r="176" spans="1:9" s="2" customFormat="1" x14ac:dyDescent="0.25">
      <c r="A176" s="18"/>
      <c r="B176" s="9"/>
      <c r="C176" s="38"/>
      <c r="D176" s="12"/>
      <c r="E176" s="12"/>
      <c r="F176" s="14"/>
      <c r="G176" s="13"/>
      <c r="H176" s="12"/>
      <c r="I176" s="4"/>
    </row>
    <row r="177" spans="1:9" s="2" customFormat="1" x14ac:dyDescent="0.25">
      <c r="A177" s="18"/>
      <c r="B177" s="9"/>
      <c r="C177" s="38"/>
      <c r="D177" s="12"/>
      <c r="E177" s="12"/>
      <c r="F177" s="14"/>
      <c r="G177" s="13"/>
      <c r="H177" s="12"/>
      <c r="I177" s="4"/>
    </row>
    <row r="178" spans="1:9" s="2" customFormat="1" x14ac:dyDescent="0.25">
      <c r="A178" s="18"/>
      <c r="B178" s="9"/>
      <c r="C178" s="38"/>
      <c r="D178" s="12"/>
      <c r="E178" s="12"/>
      <c r="F178" s="14"/>
      <c r="G178" s="13"/>
      <c r="H178" s="12"/>
      <c r="I178" s="4"/>
    </row>
    <row r="179" spans="1:9" s="2" customFormat="1" x14ac:dyDescent="0.25">
      <c r="A179" s="18"/>
      <c r="B179" s="9"/>
      <c r="C179" s="38"/>
      <c r="D179" s="12"/>
      <c r="E179" s="12"/>
      <c r="F179" s="14"/>
      <c r="G179" s="13"/>
      <c r="H179" s="12"/>
      <c r="I179" s="4"/>
    </row>
    <row r="180" spans="1:9" s="2" customFormat="1" x14ac:dyDescent="0.25">
      <c r="A180" s="18"/>
      <c r="B180" s="9"/>
      <c r="C180" s="38"/>
      <c r="D180" s="12"/>
      <c r="E180" s="12"/>
      <c r="F180" s="14"/>
      <c r="G180" s="13"/>
      <c r="H180" s="12"/>
      <c r="I180" s="4"/>
    </row>
    <row r="181" spans="1:9" s="2" customFormat="1" x14ac:dyDescent="0.25">
      <c r="A181" s="18"/>
      <c r="B181" s="9"/>
      <c r="C181" s="38"/>
      <c r="D181" s="12"/>
      <c r="E181" s="12"/>
      <c r="F181" s="14"/>
      <c r="G181" s="13"/>
      <c r="H181" s="12"/>
      <c r="I181" s="4"/>
    </row>
    <row r="182" spans="1:9" s="2" customFormat="1" x14ac:dyDescent="0.25">
      <c r="A182" s="18"/>
      <c r="B182" s="9"/>
      <c r="C182" s="38"/>
      <c r="D182" s="12"/>
      <c r="E182" s="12"/>
      <c r="F182" s="14"/>
      <c r="G182" s="13"/>
      <c r="H182" s="12"/>
      <c r="I182" s="4"/>
    </row>
    <row r="183" spans="1:9" s="2" customFormat="1" x14ac:dyDescent="0.25">
      <c r="A183" s="18"/>
      <c r="B183" s="9"/>
      <c r="C183" s="38"/>
      <c r="D183" s="12"/>
      <c r="E183" s="12"/>
      <c r="F183" s="14"/>
      <c r="G183" s="13"/>
      <c r="H183" s="12"/>
      <c r="I183" s="4"/>
    </row>
    <row r="184" spans="1:9" s="2" customFormat="1" x14ac:dyDescent="0.25">
      <c r="A184" s="18"/>
      <c r="B184" s="9"/>
      <c r="C184" s="38"/>
      <c r="D184" s="12"/>
      <c r="E184" s="12"/>
      <c r="F184" s="14"/>
      <c r="G184" s="13"/>
      <c r="H184" s="12"/>
      <c r="I184" s="4"/>
    </row>
    <row r="185" spans="1:9" s="2" customFormat="1" x14ac:dyDescent="0.25">
      <c r="A185" s="18"/>
      <c r="B185" s="9"/>
      <c r="C185" s="38"/>
      <c r="D185" s="12"/>
      <c r="E185" s="12"/>
      <c r="F185" s="14"/>
      <c r="G185" s="13"/>
      <c r="H185" s="12"/>
      <c r="I185" s="4"/>
    </row>
    <row r="186" spans="1:9" s="2" customFormat="1" x14ac:dyDescent="0.25">
      <c r="A186" s="18"/>
      <c r="B186" s="9"/>
      <c r="C186" s="38"/>
      <c r="D186" s="12"/>
      <c r="E186" s="12"/>
      <c r="F186" s="14"/>
      <c r="G186" s="13"/>
      <c r="H186" s="12"/>
      <c r="I186" s="4"/>
    </row>
    <row r="187" spans="1:9" s="2" customFormat="1" x14ac:dyDescent="0.25">
      <c r="A187" s="18"/>
      <c r="B187" s="9"/>
      <c r="C187" s="38"/>
      <c r="D187" s="12"/>
      <c r="E187" s="12"/>
      <c r="F187" s="14"/>
      <c r="G187" s="13"/>
      <c r="H187" s="12"/>
      <c r="I187" s="4"/>
    </row>
    <row r="188" spans="1:9" s="2" customFormat="1" x14ac:dyDescent="0.25">
      <c r="A188" s="18"/>
      <c r="B188" s="9"/>
      <c r="C188" s="38"/>
      <c r="D188" s="12"/>
      <c r="E188" s="12"/>
      <c r="F188" s="14"/>
      <c r="G188" s="13"/>
      <c r="H188" s="12"/>
      <c r="I188" s="4"/>
    </row>
    <row r="189" spans="1:9" s="2" customFormat="1" x14ac:dyDescent="0.25">
      <c r="A189" s="18"/>
      <c r="B189" s="9"/>
      <c r="C189" s="38"/>
      <c r="D189" s="12"/>
      <c r="E189" s="12"/>
      <c r="F189" s="14"/>
      <c r="G189" s="13"/>
      <c r="H189" s="12"/>
      <c r="I189" s="4"/>
    </row>
    <row r="190" spans="1:9" s="2" customFormat="1" x14ac:dyDescent="0.25">
      <c r="A190" s="18"/>
      <c r="B190" s="9"/>
      <c r="C190" s="38"/>
      <c r="D190" s="12"/>
      <c r="E190" s="12"/>
      <c r="F190" s="14"/>
      <c r="G190" s="13"/>
      <c r="H190" s="12"/>
      <c r="I190" s="4"/>
    </row>
    <row r="191" spans="1:9" s="2" customFormat="1" x14ac:dyDescent="0.25">
      <c r="A191" s="18"/>
      <c r="B191" s="9"/>
      <c r="C191" s="38"/>
      <c r="D191" s="12"/>
      <c r="E191" s="12"/>
      <c r="F191" s="14"/>
      <c r="G191" s="13"/>
      <c r="H191" s="12"/>
      <c r="I191" s="4"/>
    </row>
    <row r="192" spans="1:9" s="2" customFormat="1" x14ac:dyDescent="0.25">
      <c r="A192" s="18"/>
      <c r="B192" s="9"/>
      <c r="C192" s="38"/>
      <c r="D192" s="12"/>
      <c r="E192" s="12"/>
      <c r="F192" s="14"/>
      <c r="G192" s="13"/>
      <c r="H192" s="12"/>
      <c r="I192" s="4"/>
    </row>
    <row r="193" spans="1:9" s="2" customFormat="1" x14ac:dyDescent="0.25">
      <c r="A193" s="18"/>
      <c r="B193" s="9"/>
      <c r="C193" s="38"/>
      <c r="D193" s="12"/>
      <c r="E193" s="12"/>
      <c r="F193" s="14"/>
      <c r="G193" s="13"/>
      <c r="H193" s="12"/>
      <c r="I193" s="4"/>
    </row>
    <row r="194" spans="1:9" s="2" customFormat="1" x14ac:dyDescent="0.25">
      <c r="A194" s="18"/>
      <c r="B194" s="9"/>
      <c r="C194" s="38"/>
      <c r="D194" s="12"/>
      <c r="E194" s="12"/>
      <c r="F194" s="14"/>
      <c r="G194" s="13"/>
      <c r="H194" s="12"/>
      <c r="I194" s="4"/>
    </row>
    <row r="195" spans="1:9" s="2" customFormat="1" x14ac:dyDescent="0.25">
      <c r="A195" s="18"/>
      <c r="B195" s="9"/>
      <c r="C195" s="38"/>
      <c r="D195" s="12"/>
      <c r="E195" s="12"/>
      <c r="F195" s="14"/>
      <c r="G195" s="13"/>
      <c r="H195" s="12"/>
      <c r="I195" s="4"/>
    </row>
    <row r="196" spans="1:9" s="2" customFormat="1" x14ac:dyDescent="0.25">
      <c r="A196" s="18"/>
      <c r="B196" s="9"/>
      <c r="C196" s="38"/>
      <c r="D196" s="12"/>
      <c r="E196" s="12"/>
      <c r="F196" s="14"/>
      <c r="G196" s="13"/>
      <c r="H196" s="12"/>
      <c r="I196" s="4"/>
    </row>
    <row r="197" spans="1:9" s="2" customFormat="1" x14ac:dyDescent="0.25">
      <c r="A197" s="18"/>
      <c r="B197" s="9"/>
      <c r="C197" s="38"/>
      <c r="D197" s="12"/>
      <c r="E197" s="12"/>
      <c r="F197" s="14"/>
      <c r="G197" s="13"/>
      <c r="H197" s="12"/>
      <c r="I197" s="4"/>
    </row>
    <row r="198" spans="1:9" s="2" customFormat="1" x14ac:dyDescent="0.25">
      <c r="A198" s="18"/>
      <c r="B198" s="9"/>
      <c r="C198" s="38"/>
      <c r="D198" s="12"/>
      <c r="E198" s="12"/>
      <c r="F198" s="14"/>
      <c r="G198" s="13"/>
      <c r="H198" s="12"/>
      <c r="I198" s="4"/>
    </row>
    <row r="199" spans="1:9" s="2" customFormat="1" x14ac:dyDescent="0.25">
      <c r="A199" s="18"/>
      <c r="B199" s="9"/>
      <c r="C199" s="38"/>
      <c r="D199" s="12"/>
      <c r="E199" s="12"/>
      <c r="F199" s="14"/>
      <c r="G199" s="13"/>
      <c r="H199" s="12"/>
      <c r="I199" s="4"/>
    </row>
    <row r="200" spans="1:9" s="2" customFormat="1" x14ac:dyDescent="0.25">
      <c r="A200" s="18"/>
      <c r="B200" s="9"/>
      <c r="C200" s="38"/>
      <c r="D200" s="12"/>
      <c r="E200" s="12"/>
      <c r="F200" s="14"/>
      <c r="G200" s="13"/>
      <c r="H200" s="12"/>
      <c r="I200" s="4"/>
    </row>
    <row r="201" spans="1:9" s="2" customFormat="1" x14ac:dyDescent="0.25">
      <c r="A201" s="18"/>
      <c r="B201" s="9"/>
      <c r="C201" s="38"/>
      <c r="D201" s="12"/>
      <c r="E201" s="12"/>
      <c r="F201" s="14"/>
      <c r="G201" s="13"/>
      <c r="H201" s="12"/>
      <c r="I201" s="4"/>
    </row>
    <row r="202" spans="1:9" s="2" customFormat="1" x14ac:dyDescent="0.25">
      <c r="A202" s="18"/>
      <c r="B202" s="9"/>
      <c r="C202" s="38"/>
      <c r="D202" s="12"/>
      <c r="E202" s="12"/>
      <c r="F202" s="14"/>
      <c r="G202" s="13"/>
      <c r="H202" s="12"/>
      <c r="I202" s="4"/>
    </row>
    <row r="203" spans="1:9" s="2" customFormat="1" x14ac:dyDescent="0.25">
      <c r="A203" s="18"/>
      <c r="B203" s="9"/>
      <c r="C203" s="38"/>
      <c r="D203" s="12"/>
      <c r="E203" s="12"/>
      <c r="F203" s="14"/>
      <c r="G203" s="13"/>
      <c r="H203" s="12"/>
      <c r="I203" s="4"/>
    </row>
    <row r="204" spans="1:9" s="2" customFormat="1" x14ac:dyDescent="0.25">
      <c r="A204" s="18"/>
      <c r="B204" s="9"/>
      <c r="C204" s="38"/>
      <c r="D204" s="12"/>
      <c r="E204" s="12"/>
      <c r="F204" s="14"/>
      <c r="G204" s="13"/>
      <c r="H204" s="12"/>
      <c r="I204" s="4"/>
    </row>
    <row r="205" spans="1:9" s="2" customFormat="1" x14ac:dyDescent="0.25">
      <c r="A205" s="18"/>
      <c r="B205" s="9"/>
      <c r="C205" s="38"/>
      <c r="D205" s="12"/>
      <c r="E205" s="12"/>
      <c r="F205" s="14"/>
      <c r="G205" s="13"/>
      <c r="H205" s="12"/>
      <c r="I205" s="4"/>
    </row>
    <row r="206" spans="1:9" s="2" customFormat="1" x14ac:dyDescent="0.25">
      <c r="A206" s="18"/>
      <c r="B206" s="9"/>
      <c r="C206" s="38"/>
      <c r="D206" s="12"/>
      <c r="E206" s="12"/>
      <c r="F206" s="14"/>
      <c r="G206" s="13"/>
      <c r="H206" s="12"/>
      <c r="I206" s="4"/>
    </row>
    <row r="207" spans="1:9" s="2" customFormat="1" x14ac:dyDescent="0.25">
      <c r="A207" s="18"/>
      <c r="B207" s="9"/>
      <c r="C207" s="38"/>
      <c r="D207" s="12"/>
      <c r="E207" s="12"/>
      <c r="F207" s="14"/>
      <c r="G207" s="13"/>
      <c r="H207" s="12"/>
      <c r="I207" s="4"/>
    </row>
    <row r="208" spans="1:9" s="2" customFormat="1" x14ac:dyDescent="0.25">
      <c r="A208" s="18"/>
      <c r="B208" s="9"/>
      <c r="C208" s="38"/>
      <c r="D208" s="12"/>
      <c r="E208" s="12"/>
      <c r="F208" s="14"/>
      <c r="G208" s="13"/>
      <c r="H208" s="12"/>
      <c r="I208" s="4"/>
    </row>
    <row r="209" spans="1:42" s="2" customFormat="1" x14ac:dyDescent="0.25">
      <c r="A209" s="18"/>
      <c r="B209" s="9"/>
      <c r="C209" s="38"/>
      <c r="D209" s="12"/>
      <c r="E209" s="12"/>
      <c r="F209" s="14"/>
      <c r="G209" s="13"/>
      <c r="H209" s="12"/>
      <c r="I209" s="4"/>
    </row>
    <row r="210" spans="1:42" s="2" customFormat="1" x14ac:dyDescent="0.25">
      <c r="A210" s="18"/>
      <c r="B210" s="9"/>
      <c r="C210" s="38"/>
      <c r="D210" s="12"/>
      <c r="E210" s="12"/>
      <c r="F210" s="14"/>
      <c r="G210" s="13"/>
      <c r="H210" s="12"/>
      <c r="I210" s="4"/>
    </row>
    <row r="211" spans="1:42" s="2" customFormat="1" x14ac:dyDescent="0.25">
      <c r="A211" s="18"/>
      <c r="B211" s="9"/>
      <c r="C211" s="38"/>
      <c r="D211" s="12"/>
      <c r="E211" s="12"/>
      <c r="F211" s="14"/>
      <c r="G211" s="13"/>
      <c r="H211" s="12"/>
      <c r="I211" s="4"/>
    </row>
    <row r="212" spans="1:42" s="2" customFormat="1" x14ac:dyDescent="0.25">
      <c r="A212" s="18"/>
      <c r="B212" s="9"/>
      <c r="C212" s="38"/>
      <c r="D212" s="12"/>
      <c r="E212" s="12"/>
      <c r="F212" s="14"/>
      <c r="G212" s="13"/>
      <c r="H212" s="12"/>
      <c r="I212" s="4"/>
    </row>
    <row r="213" spans="1:42" s="2" customFormat="1" x14ac:dyDescent="0.25">
      <c r="A213" s="18"/>
      <c r="B213" s="9"/>
      <c r="C213" s="38"/>
      <c r="D213" s="12"/>
      <c r="E213" s="12"/>
      <c r="F213" s="14"/>
      <c r="G213" s="13"/>
      <c r="H213" s="12"/>
      <c r="I213" s="4"/>
    </row>
    <row r="214" spans="1:42" s="2" customFormat="1" x14ac:dyDescent="0.25">
      <c r="A214" s="18"/>
      <c r="B214" s="9"/>
      <c r="C214" s="38"/>
      <c r="D214" s="12"/>
      <c r="E214" s="12"/>
      <c r="F214" s="14"/>
      <c r="G214" s="13"/>
      <c r="H214" s="12"/>
      <c r="I214" s="4"/>
    </row>
    <row r="215" spans="1:42" s="2" customFormat="1" x14ac:dyDescent="0.25">
      <c r="A215" s="18"/>
      <c r="B215" s="9"/>
      <c r="C215" s="38"/>
      <c r="D215" s="12"/>
      <c r="E215" s="12"/>
      <c r="F215" s="14"/>
      <c r="G215" s="13"/>
      <c r="H215" s="12"/>
      <c r="I215" s="4"/>
    </row>
    <row r="216" spans="1:42" s="2" customFormat="1" x14ac:dyDescent="0.25">
      <c r="A216" s="18"/>
      <c r="B216" s="9"/>
      <c r="C216" s="38"/>
      <c r="D216" s="12"/>
      <c r="E216" s="12"/>
      <c r="F216" s="14"/>
      <c r="G216" s="13"/>
      <c r="H216" s="12"/>
      <c r="I216" s="4"/>
    </row>
    <row r="217" spans="1:42" s="2" customFormat="1" x14ac:dyDescent="0.25">
      <c r="A217" s="18"/>
      <c r="B217" s="9"/>
      <c r="C217" s="38"/>
      <c r="D217" s="12"/>
      <c r="E217" s="12"/>
      <c r="F217" s="14"/>
      <c r="G217" s="13"/>
      <c r="H217" s="12"/>
      <c r="I217" s="4"/>
    </row>
    <row r="218" spans="1:42" s="2" customFormat="1" x14ac:dyDescent="0.25">
      <c r="A218" s="18"/>
      <c r="B218" s="9"/>
      <c r="C218" s="38"/>
      <c r="D218" s="12"/>
      <c r="E218" s="12"/>
      <c r="F218" s="14"/>
      <c r="G218" s="13"/>
      <c r="H218" s="12"/>
      <c r="I218" s="4"/>
    </row>
    <row r="219" spans="1:42" s="2" customFormat="1" x14ac:dyDescent="0.25">
      <c r="A219" s="18"/>
      <c r="B219" s="9"/>
      <c r="C219" s="38"/>
      <c r="D219" s="12"/>
      <c r="E219" s="12"/>
      <c r="F219" s="14"/>
      <c r="G219" s="13"/>
      <c r="H219" s="12"/>
      <c r="I219" s="4"/>
    </row>
    <row r="220" spans="1:42" s="2" customFormat="1" x14ac:dyDescent="0.25">
      <c r="A220" s="18"/>
      <c r="B220" s="9"/>
      <c r="C220" s="38"/>
      <c r="D220" s="12"/>
      <c r="E220" s="12"/>
      <c r="F220" s="14"/>
      <c r="G220" s="13"/>
      <c r="H220" s="12"/>
      <c r="I220" s="4"/>
    </row>
    <row r="221" spans="1:42" s="15" customFormat="1" x14ac:dyDescent="0.25">
      <c r="A221" s="17"/>
      <c r="B221" s="16"/>
      <c r="C221" s="38"/>
      <c r="D221" s="12"/>
      <c r="E221" s="12"/>
      <c r="F221" s="14"/>
      <c r="G221" s="13"/>
      <c r="H221" s="12"/>
      <c r="I221" s="4"/>
      <c r="J221" s="3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</row>
    <row r="222" spans="1:42" x14ac:dyDescent="0.25">
      <c r="D222" s="12"/>
      <c r="E222" s="12"/>
      <c r="F222" s="14"/>
      <c r="G222" s="13"/>
      <c r="H222" s="12"/>
    </row>
    <row r="223" spans="1:42" x14ac:dyDescent="0.25">
      <c r="D223" s="12"/>
      <c r="E223" s="12"/>
      <c r="F223" s="14"/>
      <c r="G223" s="13"/>
      <c r="H223" s="12"/>
    </row>
    <row r="224" spans="1:42" x14ac:dyDescent="0.25">
      <c r="D224" s="12"/>
      <c r="E224" s="12"/>
      <c r="F224" s="14"/>
      <c r="G224" s="13"/>
      <c r="H224" s="12"/>
    </row>
    <row r="225" spans="4:8" x14ac:dyDescent="0.25">
      <c r="D225" s="12"/>
      <c r="E225" s="12"/>
      <c r="F225" s="14"/>
      <c r="G225" s="13"/>
      <c r="H225" s="12"/>
    </row>
    <row r="226" spans="4:8" x14ac:dyDescent="0.25">
      <c r="D226" s="12"/>
      <c r="E226" s="12"/>
      <c r="F226" s="14"/>
      <c r="G226" s="13"/>
      <c r="H226" s="12"/>
    </row>
    <row r="227" spans="4:8" x14ac:dyDescent="0.25">
      <c r="D227" s="12"/>
      <c r="E227" s="12"/>
      <c r="F227" s="14"/>
      <c r="G227" s="13"/>
      <c r="H227" s="12"/>
    </row>
    <row r="228" spans="4:8" x14ac:dyDescent="0.25">
      <c r="D228" s="12"/>
      <c r="E228" s="12"/>
      <c r="F228" s="14"/>
      <c r="G228" s="13"/>
      <c r="H228" s="12"/>
    </row>
    <row r="229" spans="4:8" x14ac:dyDescent="0.25">
      <c r="D229" s="12"/>
      <c r="E229" s="12"/>
      <c r="F229" s="14"/>
      <c r="G229" s="13"/>
      <c r="H229" s="12"/>
    </row>
    <row r="230" spans="4:8" x14ac:dyDescent="0.25">
      <c r="D230" s="12"/>
      <c r="E230" s="12"/>
      <c r="F230" s="14"/>
      <c r="G230" s="13"/>
      <c r="H230" s="12"/>
    </row>
    <row r="231" spans="4:8" x14ac:dyDescent="0.25">
      <c r="D231" s="12"/>
      <c r="E231" s="12"/>
      <c r="F231" s="14"/>
      <c r="G231" s="13"/>
      <c r="H231" s="12"/>
    </row>
    <row r="232" spans="4:8" x14ac:dyDescent="0.25">
      <c r="D232" s="12"/>
      <c r="E232" s="12"/>
      <c r="F232" s="14"/>
      <c r="G232" s="13"/>
      <c r="H232" s="12"/>
    </row>
    <row r="233" spans="4:8" x14ac:dyDescent="0.25">
      <c r="D233" s="12"/>
      <c r="E233" s="12"/>
      <c r="F233" s="14"/>
      <c r="G233" s="13"/>
      <c r="H233" s="12"/>
    </row>
    <row r="234" spans="4:8" x14ac:dyDescent="0.25">
      <c r="D234" s="12"/>
      <c r="E234" s="12"/>
      <c r="F234" s="14"/>
      <c r="G234" s="13"/>
      <c r="H234" s="12"/>
    </row>
    <row r="235" spans="4:8" x14ac:dyDescent="0.25">
      <c r="D235" s="12"/>
      <c r="E235" s="12"/>
      <c r="F235" s="14"/>
      <c r="G235" s="13"/>
      <c r="H235" s="12"/>
    </row>
    <row r="236" spans="4:8" x14ac:dyDescent="0.25">
      <c r="D236" s="12"/>
      <c r="E236" s="12"/>
      <c r="F236" s="14"/>
      <c r="G236" s="13"/>
      <c r="H236" s="12"/>
    </row>
    <row r="237" spans="4:8" x14ac:dyDescent="0.25">
      <c r="D237" s="12"/>
      <c r="E237" s="12"/>
      <c r="F237" s="14"/>
      <c r="G237" s="13"/>
      <c r="H237" s="12"/>
    </row>
    <row r="238" spans="4:8" x14ac:dyDescent="0.25">
      <c r="D238" s="12"/>
      <c r="E238" s="12"/>
      <c r="F238" s="14"/>
      <c r="G238" s="13"/>
      <c r="H238" s="12"/>
    </row>
    <row r="239" spans="4:8" x14ac:dyDescent="0.25">
      <c r="D239" s="12"/>
      <c r="E239" s="12"/>
      <c r="F239" s="14"/>
      <c r="G239" s="13"/>
      <c r="H239" s="12"/>
    </row>
    <row r="240" spans="4:8" x14ac:dyDescent="0.25">
      <c r="D240" s="12"/>
      <c r="E240" s="12"/>
      <c r="F240" s="14"/>
      <c r="G240" s="13"/>
      <c r="H240" s="12"/>
    </row>
    <row r="241" spans="4:8" x14ac:dyDescent="0.25">
      <c r="D241" s="12"/>
      <c r="E241" s="12"/>
      <c r="F241" s="14"/>
      <c r="G241" s="13"/>
      <c r="H241" s="12"/>
    </row>
    <row r="242" spans="4:8" x14ac:dyDescent="0.25">
      <c r="D242" s="12"/>
      <c r="E242" s="12"/>
      <c r="F242" s="14"/>
      <c r="G242" s="13"/>
      <c r="H242" s="12"/>
    </row>
    <row r="243" spans="4:8" x14ac:dyDescent="0.25">
      <c r="D243" s="12"/>
      <c r="E243" s="12"/>
      <c r="F243" s="14"/>
      <c r="G243" s="13"/>
      <c r="H243" s="12"/>
    </row>
    <row r="244" spans="4:8" x14ac:dyDescent="0.25">
      <c r="D244" s="12"/>
      <c r="E244" s="12"/>
      <c r="F244" s="14"/>
      <c r="G244" s="13"/>
      <c r="H244" s="12"/>
    </row>
    <row r="245" spans="4:8" x14ac:dyDescent="0.25">
      <c r="D245" s="12"/>
      <c r="E245" s="12"/>
      <c r="F245" s="14"/>
      <c r="G245" s="13"/>
      <c r="H245" s="12"/>
    </row>
    <row r="246" spans="4:8" x14ac:dyDescent="0.25">
      <c r="D246" s="12"/>
      <c r="E246" s="12"/>
      <c r="F246" s="14"/>
      <c r="G246" s="13"/>
      <c r="H246" s="12"/>
    </row>
    <row r="247" spans="4:8" x14ac:dyDescent="0.25">
      <c r="D247" s="12"/>
      <c r="E247" s="12"/>
      <c r="F247" s="14"/>
      <c r="G247" s="13"/>
      <c r="H247" s="12"/>
    </row>
    <row r="248" spans="4:8" x14ac:dyDescent="0.25">
      <c r="D248" s="12"/>
      <c r="E248" s="12"/>
      <c r="F248" s="14"/>
      <c r="G248" s="13"/>
      <c r="H248" s="12"/>
    </row>
    <row r="249" spans="4:8" x14ac:dyDescent="0.25">
      <c r="D249" s="12"/>
      <c r="E249" s="12"/>
      <c r="F249" s="14"/>
      <c r="G249" s="13"/>
      <c r="H249" s="12"/>
    </row>
    <row r="250" spans="4:8" x14ac:dyDescent="0.25">
      <c r="D250" s="12"/>
      <c r="E250" s="12"/>
      <c r="F250" s="14"/>
      <c r="G250" s="13"/>
      <c r="H250" s="12"/>
    </row>
    <row r="251" spans="4:8" x14ac:dyDescent="0.25">
      <c r="D251" s="12"/>
      <c r="E251" s="12"/>
      <c r="F251" s="14"/>
      <c r="G251" s="13"/>
      <c r="H251" s="12"/>
    </row>
    <row r="252" spans="4:8" x14ac:dyDescent="0.25">
      <c r="D252" s="12"/>
      <c r="E252" s="12"/>
      <c r="F252" s="14"/>
      <c r="G252" s="13"/>
      <c r="H252" s="12"/>
    </row>
    <row r="253" spans="4:8" x14ac:dyDescent="0.25">
      <c r="D253" s="12"/>
      <c r="E253" s="12"/>
      <c r="F253" s="14"/>
      <c r="G253" s="13"/>
      <c r="H253" s="12"/>
    </row>
    <row r="254" spans="4:8" x14ac:dyDescent="0.25">
      <c r="D254" s="12"/>
      <c r="E254" s="12"/>
      <c r="F254" s="14"/>
      <c r="G254" s="13"/>
      <c r="H254" s="12"/>
    </row>
    <row r="255" spans="4:8" x14ac:dyDescent="0.25">
      <c r="D255" s="12"/>
      <c r="E255" s="12"/>
      <c r="F255" s="14"/>
      <c r="G255" s="13"/>
      <c r="H255" s="12"/>
    </row>
    <row r="256" spans="4:8" x14ac:dyDescent="0.25">
      <c r="D256" s="12"/>
      <c r="E256" s="12"/>
      <c r="F256" s="14"/>
      <c r="G256" s="13"/>
      <c r="H256" s="12"/>
    </row>
    <row r="257" spans="4:8" x14ac:dyDescent="0.25">
      <c r="D257" s="12"/>
      <c r="E257" s="12"/>
      <c r="F257" s="14"/>
      <c r="G257" s="13"/>
      <c r="H257" s="12"/>
    </row>
    <row r="258" spans="4:8" x14ac:dyDescent="0.25">
      <c r="D258" s="12"/>
      <c r="E258" s="12"/>
      <c r="F258" s="14"/>
      <c r="G258" s="13"/>
      <c r="H258" s="12"/>
    </row>
    <row r="259" spans="4:8" x14ac:dyDescent="0.25">
      <c r="D259" s="12"/>
      <c r="E259" s="12"/>
      <c r="F259" s="14"/>
      <c r="G259" s="13"/>
      <c r="H259" s="12"/>
    </row>
    <row r="260" spans="4:8" x14ac:dyDescent="0.25">
      <c r="D260" s="12"/>
      <c r="E260" s="12"/>
      <c r="F260" s="14"/>
      <c r="G260" s="13"/>
      <c r="H260" s="12"/>
    </row>
    <row r="261" spans="4:8" x14ac:dyDescent="0.25">
      <c r="D261" s="12"/>
      <c r="E261" s="12"/>
      <c r="F261" s="14"/>
      <c r="G261" s="13"/>
      <c r="H261" s="12"/>
    </row>
    <row r="262" spans="4:8" x14ac:dyDescent="0.25">
      <c r="D262" s="12"/>
      <c r="E262" s="12"/>
      <c r="F262" s="14"/>
      <c r="G262" s="13"/>
      <c r="H262" s="12"/>
    </row>
    <row r="263" spans="4:8" x14ac:dyDescent="0.25">
      <c r="D263" s="12"/>
      <c r="E263" s="12"/>
      <c r="F263" s="14"/>
      <c r="G263" s="13"/>
      <c r="H263" s="12"/>
    </row>
    <row r="264" spans="4:8" x14ac:dyDescent="0.25">
      <c r="D264" s="12"/>
      <c r="E264" s="12"/>
      <c r="F264" s="14"/>
      <c r="G264" s="13"/>
      <c r="H264" s="12"/>
    </row>
    <row r="265" spans="4:8" x14ac:dyDescent="0.25">
      <c r="D265" s="12"/>
      <c r="E265" s="12"/>
      <c r="F265" s="14"/>
      <c r="G265" s="13"/>
      <c r="H265" s="12"/>
    </row>
    <row r="266" spans="4:8" x14ac:dyDescent="0.25">
      <c r="D266" s="12"/>
      <c r="E266" s="12"/>
      <c r="F266" s="14"/>
      <c r="G266" s="13"/>
      <c r="H266" s="12"/>
    </row>
    <row r="267" spans="4:8" x14ac:dyDescent="0.25">
      <c r="D267" s="12"/>
      <c r="E267" s="12"/>
      <c r="F267" s="14"/>
      <c r="G267" s="13"/>
      <c r="H267" s="12"/>
    </row>
    <row r="268" spans="4:8" x14ac:dyDescent="0.25">
      <c r="D268" s="12"/>
      <c r="E268" s="12"/>
      <c r="F268" s="14"/>
      <c r="G268" s="13"/>
      <c r="H268" s="12"/>
    </row>
    <row r="269" spans="4:8" x14ac:dyDescent="0.25">
      <c r="D269" s="12"/>
      <c r="E269" s="12"/>
      <c r="F269" s="14"/>
      <c r="G269" s="13"/>
      <c r="H269" s="12"/>
    </row>
    <row r="270" spans="4:8" x14ac:dyDescent="0.25">
      <c r="D270" s="12"/>
      <c r="E270" s="12"/>
      <c r="F270" s="14"/>
      <c r="G270" s="13"/>
      <c r="H270" s="12"/>
    </row>
    <row r="271" spans="4:8" x14ac:dyDescent="0.25">
      <c r="D271" s="12"/>
      <c r="E271" s="12"/>
      <c r="F271" s="14"/>
      <c r="G271" s="13"/>
      <c r="H271" s="12"/>
    </row>
    <row r="272" spans="4:8" x14ac:dyDescent="0.25">
      <c r="D272" s="12"/>
      <c r="E272" s="12"/>
      <c r="F272" s="14"/>
      <c r="G272" s="13"/>
      <c r="H272" s="12"/>
    </row>
    <row r="273" spans="4:8" x14ac:dyDescent="0.25">
      <c r="D273" s="12"/>
      <c r="E273" s="12"/>
      <c r="F273" s="14"/>
      <c r="G273" s="13"/>
      <c r="H273" s="12"/>
    </row>
    <row r="274" spans="4:8" x14ac:dyDescent="0.25">
      <c r="D274" s="12"/>
      <c r="E274" s="12"/>
      <c r="F274" s="14"/>
      <c r="G274" s="13"/>
      <c r="H274" s="12"/>
    </row>
    <row r="275" spans="4:8" x14ac:dyDescent="0.25">
      <c r="D275" s="12"/>
      <c r="E275" s="12"/>
      <c r="F275" s="14"/>
      <c r="G275" s="13"/>
      <c r="H275" s="12"/>
    </row>
    <row r="276" spans="4:8" x14ac:dyDescent="0.25">
      <c r="D276" s="12"/>
      <c r="E276" s="12"/>
      <c r="F276" s="14"/>
      <c r="G276" s="13"/>
      <c r="H276" s="12"/>
    </row>
    <row r="277" spans="4:8" x14ac:dyDescent="0.25">
      <c r="D277" s="12"/>
      <c r="E277" s="12"/>
      <c r="F277" s="14"/>
      <c r="G277" s="13"/>
      <c r="H277" s="12"/>
    </row>
    <row r="278" spans="4:8" x14ac:dyDescent="0.25">
      <c r="D278" s="12"/>
      <c r="E278" s="12"/>
      <c r="F278" s="14"/>
      <c r="G278" s="13"/>
      <c r="H278" s="12"/>
    </row>
    <row r="279" spans="4:8" x14ac:dyDescent="0.25">
      <c r="D279" s="12"/>
      <c r="E279" s="12"/>
      <c r="F279" s="14"/>
      <c r="G279" s="13"/>
      <c r="H279" s="12"/>
    </row>
    <row r="280" spans="4:8" x14ac:dyDescent="0.25">
      <c r="D280" s="12"/>
      <c r="E280" s="12"/>
      <c r="F280" s="14"/>
      <c r="G280" s="13"/>
      <c r="H280" s="12"/>
    </row>
    <row r="281" spans="4:8" x14ac:dyDescent="0.25">
      <c r="D281" s="12"/>
      <c r="E281" s="12"/>
      <c r="F281" s="14"/>
      <c r="G281" s="13"/>
      <c r="H281" s="12"/>
    </row>
    <row r="282" spans="4:8" x14ac:dyDescent="0.25">
      <c r="D282" s="12"/>
      <c r="E282" s="12"/>
      <c r="F282" s="14"/>
      <c r="G282" s="13"/>
      <c r="H282" s="12"/>
    </row>
    <row r="283" spans="4:8" x14ac:dyDescent="0.25">
      <c r="D283" s="12"/>
      <c r="E283" s="12"/>
      <c r="F283" s="14"/>
      <c r="G283" s="13"/>
      <c r="H283" s="12"/>
    </row>
    <row r="284" spans="4:8" x14ac:dyDescent="0.25">
      <c r="D284" s="12"/>
      <c r="E284" s="12"/>
      <c r="F284" s="14"/>
      <c r="G284" s="13"/>
      <c r="H284" s="12"/>
    </row>
    <row r="285" spans="4:8" x14ac:dyDescent="0.25">
      <c r="D285" s="12"/>
      <c r="E285" s="12"/>
      <c r="F285" s="14"/>
      <c r="G285" s="13"/>
      <c r="H285" s="12"/>
    </row>
    <row r="286" spans="4:8" x14ac:dyDescent="0.25">
      <c r="D286" s="12"/>
      <c r="E286" s="12"/>
      <c r="F286" s="14"/>
      <c r="G286" s="13"/>
      <c r="H286" s="12"/>
    </row>
    <row r="287" spans="4:8" x14ac:dyDescent="0.25">
      <c r="D287" s="12"/>
      <c r="E287" s="12"/>
      <c r="F287" s="14"/>
      <c r="G287" s="13"/>
      <c r="H287" s="12"/>
    </row>
    <row r="288" spans="4:8" x14ac:dyDescent="0.25">
      <c r="D288" s="12"/>
      <c r="E288" s="12"/>
      <c r="F288" s="14"/>
      <c r="G288" s="13"/>
      <c r="H288" s="12"/>
    </row>
    <row r="289" spans="4:8" x14ac:dyDescent="0.25">
      <c r="D289" s="12"/>
      <c r="E289" s="12"/>
      <c r="F289" s="14"/>
      <c r="G289" s="13"/>
      <c r="H289" s="12"/>
    </row>
    <row r="290" spans="4:8" x14ac:dyDescent="0.25">
      <c r="D290" s="12"/>
      <c r="E290" s="12"/>
      <c r="F290" s="14"/>
      <c r="G290" s="13"/>
      <c r="H290" s="12"/>
    </row>
    <row r="291" spans="4:8" x14ac:dyDescent="0.25">
      <c r="D291" s="12"/>
      <c r="E291" s="12"/>
      <c r="F291" s="14"/>
      <c r="G291" s="13"/>
      <c r="H291" s="12"/>
    </row>
    <row r="292" spans="4:8" x14ac:dyDescent="0.25">
      <c r="D292" s="12"/>
      <c r="E292" s="12"/>
      <c r="F292" s="14"/>
      <c r="G292" s="13"/>
      <c r="H292" s="12"/>
    </row>
    <row r="293" spans="4:8" x14ac:dyDescent="0.25">
      <c r="D293" s="12"/>
      <c r="E293" s="12"/>
      <c r="F293" s="14"/>
      <c r="G293" s="13"/>
      <c r="H293" s="12"/>
    </row>
    <row r="294" spans="4:8" x14ac:dyDescent="0.25">
      <c r="D294" s="12"/>
      <c r="E294" s="12"/>
      <c r="F294" s="14"/>
      <c r="G294" s="13"/>
      <c r="H294" s="12"/>
    </row>
    <row r="295" spans="4:8" x14ac:dyDescent="0.25">
      <c r="D295" s="12"/>
      <c r="E295" s="12"/>
      <c r="F295" s="14"/>
      <c r="G295" s="13"/>
      <c r="H295" s="12"/>
    </row>
    <row r="296" spans="4:8" x14ac:dyDescent="0.25">
      <c r="D296" s="12"/>
      <c r="E296" s="12"/>
      <c r="F296" s="14"/>
      <c r="G296" s="13"/>
      <c r="H296" s="12"/>
    </row>
    <row r="297" spans="4:8" x14ac:dyDescent="0.25">
      <c r="D297" s="12"/>
      <c r="E297" s="12"/>
      <c r="F297" s="14"/>
      <c r="G297" s="13"/>
      <c r="H297" s="12"/>
    </row>
    <row r="298" spans="4:8" x14ac:dyDescent="0.25">
      <c r="D298" s="12"/>
      <c r="E298" s="12"/>
      <c r="F298" s="14"/>
      <c r="G298" s="13"/>
      <c r="H298" s="12"/>
    </row>
    <row r="299" spans="4:8" x14ac:dyDescent="0.25">
      <c r="D299" s="12"/>
      <c r="E299" s="12"/>
      <c r="F299" s="14"/>
      <c r="G299" s="13"/>
      <c r="H299" s="12"/>
    </row>
    <row r="300" spans="4:8" x14ac:dyDescent="0.25">
      <c r="D300" s="12"/>
      <c r="E300" s="12"/>
      <c r="F300" s="14"/>
      <c r="G300" s="13"/>
      <c r="H300" s="12"/>
    </row>
    <row r="301" spans="4:8" x14ac:dyDescent="0.25">
      <c r="D301" s="12"/>
      <c r="E301" s="12"/>
      <c r="F301" s="14"/>
      <c r="G301" s="13"/>
      <c r="H301" s="12"/>
    </row>
    <row r="302" spans="4:8" x14ac:dyDescent="0.25">
      <c r="D302" s="12"/>
      <c r="E302" s="12"/>
      <c r="F302" s="14"/>
      <c r="G302" s="13"/>
      <c r="H302" s="12"/>
    </row>
    <row r="303" spans="4:8" x14ac:dyDescent="0.25">
      <c r="D303" s="12"/>
      <c r="E303" s="12"/>
      <c r="F303" s="14"/>
      <c r="G303" s="13"/>
      <c r="H303" s="12"/>
    </row>
    <row r="304" spans="4:8" x14ac:dyDescent="0.25">
      <c r="D304" s="12"/>
      <c r="E304" s="12"/>
      <c r="F304" s="14"/>
      <c r="G304" s="13"/>
      <c r="H304" s="12"/>
    </row>
    <row r="305" spans="4:8" x14ac:dyDescent="0.25">
      <c r="D305" s="12"/>
      <c r="E305" s="12"/>
      <c r="F305" s="14"/>
      <c r="G305" s="13"/>
      <c r="H305" s="12"/>
    </row>
    <row r="306" spans="4:8" x14ac:dyDescent="0.25">
      <c r="D306" s="12"/>
      <c r="E306" s="12"/>
      <c r="F306" s="14"/>
      <c r="G306" s="13"/>
      <c r="H306" s="12"/>
    </row>
    <row r="307" spans="4:8" x14ac:dyDescent="0.25">
      <c r="D307" s="12"/>
      <c r="E307" s="12"/>
      <c r="F307" s="14"/>
      <c r="G307" s="13"/>
      <c r="H307" s="12"/>
    </row>
    <row r="308" spans="4:8" x14ac:dyDescent="0.25">
      <c r="D308" s="12"/>
      <c r="E308" s="12"/>
      <c r="F308" s="14"/>
      <c r="G308" s="13"/>
      <c r="H308" s="12"/>
    </row>
    <row r="309" spans="4:8" x14ac:dyDescent="0.25">
      <c r="D309" s="12"/>
      <c r="E309" s="12"/>
      <c r="F309" s="14"/>
      <c r="G309" s="13"/>
      <c r="H309" s="12"/>
    </row>
    <row r="310" spans="4:8" x14ac:dyDescent="0.25">
      <c r="D310" s="12"/>
      <c r="E310" s="12"/>
      <c r="F310" s="14"/>
      <c r="G310" s="13"/>
      <c r="H310" s="12"/>
    </row>
    <row r="311" spans="4:8" x14ac:dyDescent="0.25">
      <c r="D311" s="12"/>
      <c r="E311" s="12"/>
      <c r="F311" s="14"/>
      <c r="G311" s="13"/>
      <c r="H311" s="12"/>
    </row>
    <row r="312" spans="4:8" x14ac:dyDescent="0.25">
      <c r="D312" s="12"/>
      <c r="E312" s="12"/>
      <c r="F312" s="14"/>
      <c r="G312" s="13"/>
      <c r="H312" s="12"/>
    </row>
    <row r="313" spans="4:8" x14ac:dyDescent="0.25">
      <c r="D313" s="12"/>
      <c r="E313" s="12"/>
      <c r="F313" s="14"/>
      <c r="G313" s="13"/>
      <c r="H313" s="12"/>
    </row>
    <row r="314" spans="4:8" x14ac:dyDescent="0.25">
      <c r="D314" s="12"/>
      <c r="E314" s="12"/>
      <c r="F314" s="14"/>
      <c r="G314" s="13"/>
      <c r="H314" s="12"/>
    </row>
    <row r="315" spans="4:8" x14ac:dyDescent="0.25">
      <c r="D315" s="12"/>
      <c r="E315" s="12"/>
      <c r="F315" s="14"/>
      <c r="G315" s="13"/>
      <c r="H315" s="12"/>
    </row>
    <row r="316" spans="4:8" x14ac:dyDescent="0.25">
      <c r="D316" s="12"/>
      <c r="E316" s="12"/>
      <c r="F316" s="14"/>
      <c r="G316" s="13"/>
      <c r="H316" s="12"/>
    </row>
    <row r="317" spans="4:8" x14ac:dyDescent="0.25">
      <c r="D317" s="12"/>
      <c r="E317" s="12"/>
      <c r="F317" s="14"/>
      <c r="G317" s="13"/>
      <c r="H317" s="12"/>
    </row>
    <row r="318" spans="4:8" x14ac:dyDescent="0.25">
      <c r="D318" s="12"/>
      <c r="E318" s="12"/>
      <c r="F318" s="14"/>
      <c r="G318" s="13"/>
      <c r="H318" s="12"/>
    </row>
    <row r="319" spans="4:8" x14ac:dyDescent="0.25">
      <c r="D319" s="12"/>
      <c r="E319" s="12"/>
      <c r="F319" s="14"/>
      <c r="G319" s="13"/>
      <c r="H319" s="12"/>
    </row>
    <row r="320" spans="4:8" x14ac:dyDescent="0.25">
      <c r="D320" s="12"/>
      <c r="E320" s="12"/>
      <c r="F320" s="14"/>
      <c r="G320" s="13"/>
      <c r="H320" s="12"/>
    </row>
    <row r="321" spans="4:8" x14ac:dyDescent="0.25">
      <c r="D321" s="12"/>
      <c r="E321" s="12"/>
      <c r="F321" s="14"/>
      <c r="G321" s="13"/>
      <c r="H321" s="12"/>
    </row>
    <row r="322" spans="4:8" x14ac:dyDescent="0.25">
      <c r="D322" s="12"/>
      <c r="E322" s="12"/>
      <c r="F322" s="14"/>
      <c r="G322" s="13"/>
      <c r="H322" s="12"/>
    </row>
    <row r="323" spans="4:8" x14ac:dyDescent="0.25">
      <c r="D323" s="12"/>
      <c r="E323" s="12"/>
      <c r="F323" s="14"/>
      <c r="G323" s="13"/>
      <c r="H323" s="12"/>
    </row>
    <row r="324" spans="4:8" x14ac:dyDescent="0.25">
      <c r="D324" s="12"/>
      <c r="E324" s="12"/>
      <c r="F324" s="14"/>
      <c r="G324" s="13"/>
      <c r="H324" s="12"/>
    </row>
    <row r="325" spans="4:8" x14ac:dyDescent="0.25">
      <c r="D325" s="12"/>
      <c r="E325" s="12"/>
      <c r="F325" s="14"/>
      <c r="G325" s="13"/>
      <c r="H325" s="12"/>
    </row>
    <row r="326" spans="4:8" x14ac:dyDescent="0.25">
      <c r="D326" s="12"/>
      <c r="E326" s="12"/>
      <c r="F326" s="14"/>
      <c r="G326" s="13"/>
      <c r="H326" s="12"/>
    </row>
    <row r="327" spans="4:8" x14ac:dyDescent="0.25">
      <c r="D327" s="12"/>
      <c r="E327" s="12"/>
      <c r="F327" s="14"/>
      <c r="G327" s="13"/>
      <c r="H327" s="12"/>
    </row>
    <row r="328" spans="4:8" x14ac:dyDescent="0.25">
      <c r="D328" s="12"/>
      <c r="E328" s="12"/>
      <c r="F328" s="14"/>
      <c r="G328" s="13"/>
      <c r="H328" s="12"/>
    </row>
    <row r="329" spans="4:8" x14ac:dyDescent="0.25">
      <c r="D329" s="12"/>
      <c r="E329" s="12"/>
      <c r="F329" s="14"/>
      <c r="G329" s="13"/>
      <c r="H329" s="12"/>
    </row>
    <row r="330" spans="4:8" x14ac:dyDescent="0.25">
      <c r="D330" s="12"/>
      <c r="E330" s="12"/>
      <c r="F330" s="14"/>
      <c r="G330" s="13"/>
      <c r="H330" s="12"/>
    </row>
    <row r="331" spans="4:8" x14ac:dyDescent="0.25">
      <c r="D331" s="12"/>
      <c r="E331" s="12"/>
      <c r="F331" s="14"/>
      <c r="G331" s="13"/>
      <c r="H331" s="12"/>
    </row>
    <row r="332" spans="4:8" x14ac:dyDescent="0.25">
      <c r="D332" s="12"/>
      <c r="E332" s="12"/>
      <c r="F332" s="14"/>
      <c r="G332" s="13"/>
      <c r="H332" s="12"/>
    </row>
    <row r="333" spans="4:8" x14ac:dyDescent="0.25">
      <c r="D333" s="12"/>
      <c r="E333" s="12"/>
      <c r="F333" s="14"/>
      <c r="G333" s="13"/>
      <c r="H333" s="12"/>
    </row>
    <row r="334" spans="4:8" x14ac:dyDescent="0.25">
      <c r="D334" s="12"/>
      <c r="E334" s="12"/>
      <c r="F334" s="14"/>
      <c r="G334" s="13"/>
      <c r="H334" s="12"/>
    </row>
    <row r="335" spans="4:8" x14ac:dyDescent="0.25">
      <c r="D335" s="12"/>
      <c r="E335" s="12"/>
      <c r="F335" s="14"/>
      <c r="G335" s="13"/>
      <c r="H335" s="12"/>
    </row>
    <row r="336" spans="4:8" x14ac:dyDescent="0.25">
      <c r="D336" s="12"/>
      <c r="E336" s="12"/>
      <c r="F336" s="14"/>
      <c r="G336" s="13"/>
      <c r="H336" s="12"/>
    </row>
    <row r="337" spans="4:8" x14ac:dyDescent="0.25">
      <c r="D337" s="12"/>
      <c r="E337" s="12"/>
      <c r="F337" s="14"/>
      <c r="G337" s="13"/>
      <c r="H337" s="12"/>
    </row>
    <row r="338" spans="4:8" x14ac:dyDescent="0.25">
      <c r="D338" s="12"/>
      <c r="E338" s="12"/>
      <c r="F338" s="14"/>
      <c r="G338" s="13"/>
      <c r="H338" s="12"/>
    </row>
    <row r="339" spans="4:8" x14ac:dyDescent="0.25">
      <c r="D339" s="12"/>
      <c r="E339" s="12"/>
      <c r="F339" s="14"/>
      <c r="G339" s="13"/>
      <c r="H339" s="12"/>
    </row>
    <row r="340" spans="4:8" x14ac:dyDescent="0.25">
      <c r="D340" s="12"/>
      <c r="E340" s="12"/>
      <c r="F340" s="14"/>
      <c r="G340" s="13"/>
      <c r="H340" s="12"/>
    </row>
    <row r="341" spans="4:8" x14ac:dyDescent="0.25">
      <c r="D341" s="12"/>
      <c r="E341" s="12"/>
      <c r="F341" s="14"/>
      <c r="G341" s="13"/>
      <c r="H341" s="12"/>
    </row>
    <row r="342" spans="4:8" x14ac:dyDescent="0.25">
      <c r="D342" s="12"/>
      <c r="E342" s="12"/>
      <c r="F342" s="14"/>
      <c r="G342" s="13"/>
      <c r="H342" s="12"/>
    </row>
    <row r="343" spans="4:8" x14ac:dyDescent="0.25">
      <c r="D343" s="12"/>
      <c r="E343" s="12"/>
      <c r="F343" s="14"/>
      <c r="G343" s="13"/>
      <c r="H343" s="12"/>
    </row>
    <row r="344" spans="4:8" x14ac:dyDescent="0.25">
      <c r="D344" s="12"/>
      <c r="E344" s="12"/>
      <c r="F344" s="14"/>
      <c r="G344" s="13"/>
      <c r="H344" s="12"/>
    </row>
    <row r="345" spans="4:8" x14ac:dyDescent="0.25">
      <c r="D345" s="12"/>
      <c r="E345" s="12"/>
      <c r="F345" s="14"/>
      <c r="G345" s="13"/>
      <c r="H345" s="12"/>
    </row>
    <row r="346" spans="4:8" x14ac:dyDescent="0.25">
      <c r="D346" s="12"/>
      <c r="E346" s="12"/>
      <c r="F346" s="14"/>
      <c r="G346" s="13"/>
      <c r="H346" s="12"/>
    </row>
    <row r="347" spans="4:8" x14ac:dyDescent="0.25">
      <c r="D347" s="12"/>
      <c r="E347" s="12"/>
      <c r="F347" s="14"/>
      <c r="G347" s="13"/>
      <c r="H347" s="12"/>
    </row>
    <row r="348" spans="4:8" x14ac:dyDescent="0.25">
      <c r="D348" s="12"/>
      <c r="E348" s="12"/>
      <c r="F348" s="14"/>
      <c r="G348" s="13"/>
      <c r="H348" s="12"/>
    </row>
    <row r="349" spans="4:8" x14ac:dyDescent="0.25">
      <c r="D349" s="12"/>
      <c r="E349" s="12"/>
      <c r="F349" s="14"/>
      <c r="G349" s="13"/>
      <c r="H349" s="12"/>
    </row>
    <row r="350" spans="4:8" x14ac:dyDescent="0.25">
      <c r="D350" s="12"/>
      <c r="E350" s="12"/>
      <c r="F350" s="14"/>
      <c r="G350" s="13"/>
      <c r="H350" s="12"/>
    </row>
    <row r="351" spans="4:8" x14ac:dyDescent="0.25">
      <c r="D351" s="12"/>
      <c r="E351" s="12"/>
      <c r="F351" s="14"/>
      <c r="G351" s="13"/>
      <c r="H351" s="12"/>
    </row>
    <row r="352" spans="4:8" x14ac:dyDescent="0.25">
      <c r="D352" s="12"/>
      <c r="E352" s="12"/>
      <c r="F352" s="14"/>
      <c r="G352" s="13"/>
      <c r="H352" s="12"/>
    </row>
    <row r="353" spans="4:8" x14ac:dyDescent="0.25">
      <c r="D353" s="12"/>
      <c r="E353" s="12"/>
      <c r="F353" s="14"/>
      <c r="G353" s="13"/>
      <c r="H353" s="12"/>
    </row>
    <row r="354" spans="4:8" x14ac:dyDescent="0.25">
      <c r="D354" s="12"/>
      <c r="E354" s="12"/>
      <c r="F354" s="14"/>
      <c r="G354" s="13"/>
      <c r="H354" s="12"/>
    </row>
    <row r="355" spans="4:8" x14ac:dyDescent="0.25">
      <c r="D355" s="12"/>
      <c r="E355" s="12"/>
      <c r="F355" s="14"/>
      <c r="G355" s="13"/>
      <c r="H355" s="12"/>
    </row>
    <row r="356" spans="4:8" x14ac:dyDescent="0.25">
      <c r="D356" s="12"/>
      <c r="E356" s="12"/>
      <c r="F356" s="14"/>
      <c r="G356" s="13"/>
      <c r="H356" s="12"/>
    </row>
    <row r="357" spans="4:8" x14ac:dyDescent="0.25">
      <c r="D357" s="12"/>
      <c r="E357" s="12"/>
      <c r="F357" s="14"/>
      <c r="G357" s="13"/>
      <c r="H357" s="12"/>
    </row>
    <row r="358" spans="4:8" x14ac:dyDescent="0.25">
      <c r="D358" s="12"/>
      <c r="E358" s="12"/>
      <c r="F358" s="14"/>
      <c r="G358" s="13"/>
      <c r="H358" s="12"/>
    </row>
    <row r="359" spans="4:8" x14ac:dyDescent="0.25">
      <c r="D359" s="12"/>
      <c r="E359" s="12"/>
      <c r="F359" s="14"/>
      <c r="G359" s="13"/>
      <c r="H359" s="12"/>
    </row>
    <row r="360" spans="4:8" x14ac:dyDescent="0.25">
      <c r="D360" s="12"/>
      <c r="E360" s="12"/>
      <c r="F360" s="14"/>
      <c r="G360" s="13"/>
      <c r="H360" s="12"/>
    </row>
    <row r="361" spans="4:8" x14ac:dyDescent="0.25">
      <c r="D361" s="12"/>
      <c r="E361" s="12"/>
      <c r="F361" s="14"/>
      <c r="G361" s="13"/>
      <c r="H361" s="12"/>
    </row>
    <row r="362" spans="4:8" x14ac:dyDescent="0.25">
      <c r="D362" s="12"/>
      <c r="E362" s="12"/>
      <c r="F362" s="14"/>
      <c r="G362" s="13"/>
      <c r="H362" s="12"/>
    </row>
    <row r="363" spans="4:8" x14ac:dyDescent="0.25">
      <c r="D363" s="12"/>
      <c r="E363" s="12"/>
      <c r="F363" s="14"/>
      <c r="G363" s="13"/>
      <c r="H363" s="12"/>
    </row>
    <row r="364" spans="4:8" x14ac:dyDescent="0.25">
      <c r="D364" s="12"/>
      <c r="E364" s="12"/>
      <c r="F364" s="14"/>
      <c r="G364" s="13"/>
      <c r="H364" s="12"/>
    </row>
    <row r="365" spans="4:8" x14ac:dyDescent="0.25">
      <c r="D365" s="12"/>
      <c r="E365" s="12"/>
      <c r="F365" s="14"/>
      <c r="G365" s="13"/>
      <c r="H365" s="12"/>
    </row>
    <row r="366" spans="4:8" x14ac:dyDescent="0.25">
      <c r="D366" s="12"/>
      <c r="E366" s="12"/>
      <c r="F366" s="14"/>
      <c r="G366" s="13"/>
      <c r="H366" s="12"/>
    </row>
    <row r="367" spans="4:8" x14ac:dyDescent="0.25">
      <c r="D367" s="12"/>
      <c r="E367" s="12"/>
      <c r="F367" s="14"/>
      <c r="G367" s="13"/>
      <c r="H367" s="12"/>
    </row>
    <row r="368" spans="4:8" x14ac:dyDescent="0.25">
      <c r="D368" s="12"/>
      <c r="E368" s="12"/>
      <c r="F368" s="14"/>
      <c r="G368" s="13"/>
      <c r="H368" s="12"/>
    </row>
    <row r="369" spans="4:8" x14ac:dyDescent="0.25">
      <c r="D369" s="12"/>
      <c r="E369" s="12"/>
      <c r="F369" s="14"/>
      <c r="G369" s="13"/>
      <c r="H369" s="12"/>
    </row>
    <row r="370" spans="4:8" x14ac:dyDescent="0.25">
      <c r="D370" s="12"/>
      <c r="E370" s="12"/>
      <c r="F370" s="14"/>
      <c r="G370" s="13"/>
      <c r="H370" s="12"/>
    </row>
    <row r="371" spans="4:8" x14ac:dyDescent="0.25">
      <c r="D371" s="12"/>
      <c r="E371" s="12"/>
      <c r="F371" s="14"/>
      <c r="G371" s="13"/>
      <c r="H371" s="12"/>
    </row>
    <row r="372" spans="4:8" x14ac:dyDescent="0.25">
      <c r="D372" s="12"/>
      <c r="E372" s="12"/>
      <c r="F372" s="14"/>
      <c r="G372" s="13"/>
      <c r="H372" s="12"/>
    </row>
    <row r="373" spans="4:8" x14ac:dyDescent="0.25">
      <c r="D373" s="12"/>
      <c r="E373" s="12"/>
      <c r="F373" s="14"/>
      <c r="G373" s="13"/>
      <c r="H373" s="12"/>
    </row>
    <row r="374" spans="4:8" x14ac:dyDescent="0.25">
      <c r="D374" s="12"/>
      <c r="E374" s="12"/>
      <c r="F374" s="14"/>
      <c r="G374" s="13"/>
      <c r="H374" s="12"/>
    </row>
    <row r="375" spans="4:8" x14ac:dyDescent="0.25">
      <c r="D375" s="12"/>
      <c r="E375" s="12"/>
      <c r="F375" s="14"/>
      <c r="G375" s="13"/>
      <c r="H375" s="12"/>
    </row>
    <row r="376" spans="4:8" x14ac:dyDescent="0.25">
      <c r="D376" s="12"/>
      <c r="E376" s="12"/>
      <c r="F376" s="14"/>
      <c r="G376" s="13"/>
      <c r="H376" s="12"/>
    </row>
    <row r="377" spans="4:8" x14ac:dyDescent="0.25">
      <c r="D377" s="12"/>
      <c r="E377" s="12"/>
      <c r="F377" s="14"/>
      <c r="G377" s="13"/>
      <c r="H377" s="12"/>
    </row>
    <row r="378" spans="4:8" x14ac:dyDescent="0.25">
      <c r="D378" s="12"/>
      <c r="E378" s="12"/>
      <c r="F378" s="14"/>
      <c r="G378" s="13"/>
      <c r="H378" s="12"/>
    </row>
    <row r="379" spans="4:8" x14ac:dyDescent="0.25">
      <c r="D379" s="12"/>
      <c r="E379" s="12"/>
      <c r="F379" s="14"/>
      <c r="G379" s="13"/>
      <c r="H379" s="12"/>
    </row>
    <row r="380" spans="4:8" x14ac:dyDescent="0.25">
      <c r="D380" s="12"/>
      <c r="E380" s="12"/>
      <c r="F380" s="14"/>
      <c r="G380" s="13"/>
      <c r="H380" s="12"/>
    </row>
    <row r="381" spans="4:8" x14ac:dyDescent="0.25">
      <c r="D381" s="12"/>
      <c r="E381" s="12"/>
      <c r="F381" s="14"/>
      <c r="G381" s="13"/>
      <c r="H381" s="12"/>
    </row>
    <row r="382" spans="4:8" x14ac:dyDescent="0.25">
      <c r="D382" s="12"/>
      <c r="E382" s="12"/>
      <c r="F382" s="14"/>
      <c r="G382" s="13"/>
      <c r="H382" s="12"/>
    </row>
    <row r="383" spans="4:8" x14ac:dyDescent="0.25">
      <c r="D383" s="12"/>
      <c r="E383" s="12"/>
      <c r="F383" s="14"/>
      <c r="G383" s="13"/>
      <c r="H383" s="12"/>
    </row>
    <row r="384" spans="4:8" x14ac:dyDescent="0.25">
      <c r="D384" s="12"/>
      <c r="E384" s="12"/>
      <c r="F384" s="14"/>
      <c r="G384" s="13"/>
      <c r="H384" s="12"/>
    </row>
    <row r="385" spans="4:8" x14ac:dyDescent="0.25">
      <c r="D385" s="12"/>
      <c r="E385" s="12"/>
      <c r="F385" s="14"/>
      <c r="G385" s="13"/>
      <c r="H385" s="12"/>
    </row>
    <row r="386" spans="4:8" x14ac:dyDescent="0.25">
      <c r="D386" s="12"/>
      <c r="E386" s="12"/>
      <c r="F386" s="14"/>
      <c r="G386" s="13"/>
      <c r="H386" s="12"/>
    </row>
    <row r="387" spans="4:8" x14ac:dyDescent="0.25">
      <c r="D387" s="12"/>
      <c r="E387" s="12"/>
      <c r="F387" s="14"/>
      <c r="G387" s="13"/>
      <c r="H387" s="12"/>
    </row>
    <row r="388" spans="4:8" x14ac:dyDescent="0.25">
      <c r="D388" s="12"/>
      <c r="E388" s="12"/>
      <c r="F388" s="14"/>
      <c r="G388" s="13"/>
      <c r="H388" s="12"/>
    </row>
    <row r="389" spans="4:8" x14ac:dyDescent="0.25">
      <c r="D389" s="12"/>
      <c r="E389" s="12"/>
      <c r="F389" s="14"/>
      <c r="G389" s="13"/>
      <c r="H389" s="12"/>
    </row>
    <row r="390" spans="4:8" x14ac:dyDescent="0.25">
      <c r="D390" s="12"/>
      <c r="E390" s="12"/>
      <c r="F390" s="14"/>
      <c r="G390" s="13"/>
      <c r="H390" s="12"/>
    </row>
    <row r="391" spans="4:8" x14ac:dyDescent="0.25">
      <c r="D391" s="12"/>
      <c r="E391" s="12"/>
      <c r="F391" s="14"/>
      <c r="G391" s="13"/>
      <c r="H391" s="12"/>
    </row>
    <row r="392" spans="4:8" x14ac:dyDescent="0.25">
      <c r="D392" s="12"/>
      <c r="E392" s="12"/>
      <c r="F392" s="14"/>
      <c r="G392" s="13"/>
      <c r="H392" s="12"/>
    </row>
    <row r="393" spans="4:8" x14ac:dyDescent="0.25">
      <c r="D393" s="12"/>
      <c r="E393" s="12"/>
      <c r="F393" s="14"/>
      <c r="G393" s="13"/>
      <c r="H393" s="12"/>
    </row>
    <row r="394" spans="4:8" x14ac:dyDescent="0.25">
      <c r="D394" s="12"/>
      <c r="E394" s="12"/>
      <c r="F394" s="14"/>
      <c r="G394" s="13"/>
      <c r="H394" s="12"/>
    </row>
    <row r="395" spans="4:8" x14ac:dyDescent="0.25">
      <c r="D395" s="12"/>
      <c r="E395" s="12"/>
      <c r="F395" s="14"/>
      <c r="G395" s="13"/>
      <c r="H395" s="12"/>
    </row>
    <row r="396" spans="4:8" x14ac:dyDescent="0.25">
      <c r="D396" s="12"/>
      <c r="E396" s="12"/>
      <c r="F396" s="14"/>
      <c r="G396" s="13"/>
      <c r="H396" s="12"/>
    </row>
    <row r="397" spans="4:8" x14ac:dyDescent="0.25">
      <c r="D397" s="12"/>
      <c r="E397" s="12"/>
      <c r="F397" s="14"/>
      <c r="G397" s="13"/>
      <c r="H397" s="12"/>
    </row>
    <row r="398" spans="4:8" x14ac:dyDescent="0.25">
      <c r="D398" s="12"/>
      <c r="E398" s="12"/>
      <c r="F398" s="14"/>
      <c r="G398" s="13"/>
      <c r="H398" s="12"/>
    </row>
    <row r="399" spans="4:8" x14ac:dyDescent="0.25">
      <c r="D399" s="12"/>
      <c r="E399" s="12"/>
      <c r="F399" s="14"/>
      <c r="G399" s="13"/>
      <c r="H399" s="12"/>
    </row>
    <row r="400" spans="4:8" x14ac:dyDescent="0.25">
      <c r="D400" s="12"/>
      <c r="E400" s="12"/>
      <c r="F400" s="14"/>
      <c r="G400" s="13"/>
      <c r="H400" s="12"/>
    </row>
    <row r="401" spans="4:8" x14ac:dyDescent="0.25">
      <c r="D401" s="12"/>
      <c r="E401" s="12"/>
      <c r="F401" s="14"/>
      <c r="G401" s="13"/>
      <c r="H401" s="12"/>
    </row>
    <row r="402" spans="4:8" x14ac:dyDescent="0.25">
      <c r="D402" s="12"/>
      <c r="E402" s="12"/>
      <c r="F402" s="14"/>
      <c r="G402" s="13"/>
      <c r="H402" s="12"/>
    </row>
    <row r="403" spans="4:8" x14ac:dyDescent="0.25">
      <c r="D403" s="12"/>
      <c r="E403" s="12"/>
      <c r="F403" s="14"/>
      <c r="G403" s="13"/>
      <c r="H403" s="12"/>
    </row>
    <row r="404" spans="4:8" x14ac:dyDescent="0.25">
      <c r="D404" s="12"/>
      <c r="E404" s="12"/>
      <c r="F404" s="14"/>
      <c r="G404" s="13"/>
      <c r="H404" s="12"/>
    </row>
    <row r="405" spans="4:8" x14ac:dyDescent="0.25">
      <c r="D405" s="12"/>
      <c r="E405" s="12"/>
      <c r="F405" s="14"/>
      <c r="G405" s="13"/>
      <c r="H405" s="12"/>
    </row>
    <row r="406" spans="4:8" x14ac:dyDescent="0.25">
      <c r="D406" s="12"/>
      <c r="E406" s="12"/>
      <c r="F406" s="14"/>
      <c r="G406" s="13"/>
      <c r="H406" s="12"/>
    </row>
    <row r="407" spans="4:8" x14ac:dyDescent="0.25">
      <c r="D407" s="12"/>
      <c r="E407" s="12"/>
      <c r="F407" s="14"/>
      <c r="G407" s="13"/>
      <c r="H407" s="12"/>
    </row>
    <row r="408" spans="4:8" x14ac:dyDescent="0.25">
      <c r="D408" s="12"/>
      <c r="E408" s="12"/>
      <c r="F408" s="14"/>
      <c r="G408" s="13"/>
      <c r="H408" s="12"/>
    </row>
    <row r="409" spans="4:8" x14ac:dyDescent="0.25">
      <c r="D409" s="12"/>
      <c r="E409" s="12"/>
      <c r="F409" s="14"/>
      <c r="G409" s="13"/>
      <c r="H409" s="12"/>
    </row>
    <row r="410" spans="4:8" x14ac:dyDescent="0.25">
      <c r="D410" s="12"/>
      <c r="E410" s="12"/>
      <c r="F410" s="14"/>
      <c r="G410" s="13"/>
      <c r="H410" s="12"/>
    </row>
    <row r="411" spans="4:8" x14ac:dyDescent="0.25">
      <c r="D411" s="12"/>
      <c r="E411" s="12"/>
      <c r="F411" s="14"/>
      <c r="G411" s="13"/>
      <c r="H411" s="12"/>
    </row>
    <row r="412" spans="4:8" x14ac:dyDescent="0.25">
      <c r="D412" s="12"/>
      <c r="E412" s="12"/>
      <c r="F412" s="14"/>
      <c r="G412" s="13"/>
      <c r="H412" s="12"/>
    </row>
    <row r="413" spans="4:8" x14ac:dyDescent="0.25">
      <c r="D413" s="12"/>
      <c r="E413" s="12"/>
      <c r="F413" s="14"/>
      <c r="G413" s="13"/>
      <c r="H413" s="12"/>
    </row>
    <row r="414" spans="4:8" x14ac:dyDescent="0.25">
      <c r="D414" s="12"/>
      <c r="E414" s="12"/>
      <c r="F414" s="14"/>
      <c r="G414" s="13"/>
      <c r="H414" s="12"/>
    </row>
    <row r="415" spans="4:8" x14ac:dyDescent="0.25">
      <c r="D415" s="12"/>
      <c r="E415" s="12"/>
      <c r="F415" s="14"/>
      <c r="G415" s="13"/>
      <c r="H415" s="12"/>
    </row>
    <row r="416" spans="4:8" x14ac:dyDescent="0.25">
      <c r="D416" s="12"/>
      <c r="E416" s="12"/>
      <c r="F416" s="14"/>
      <c r="G416" s="13"/>
      <c r="H416" s="12"/>
    </row>
    <row r="417" spans="4:8" x14ac:dyDescent="0.25">
      <c r="D417" s="12"/>
      <c r="E417" s="12"/>
      <c r="F417" s="14"/>
      <c r="G417" s="13"/>
      <c r="H417" s="12"/>
    </row>
    <row r="418" spans="4:8" x14ac:dyDescent="0.25">
      <c r="D418" s="12"/>
      <c r="E418" s="12"/>
      <c r="F418" s="14"/>
      <c r="G418" s="13"/>
      <c r="H418" s="12"/>
    </row>
    <row r="419" spans="4:8" x14ac:dyDescent="0.25">
      <c r="D419" s="12"/>
      <c r="E419" s="12"/>
      <c r="F419" s="14"/>
      <c r="G419" s="13"/>
      <c r="H419" s="12"/>
    </row>
    <row r="420" spans="4:8" x14ac:dyDescent="0.25">
      <c r="D420" s="12"/>
      <c r="E420" s="12"/>
      <c r="F420" s="14"/>
      <c r="G420" s="13"/>
      <c r="H420" s="12"/>
    </row>
    <row r="421" spans="4:8" x14ac:dyDescent="0.25">
      <c r="D421" s="12"/>
      <c r="E421" s="12"/>
      <c r="F421" s="14"/>
      <c r="G421" s="13"/>
      <c r="H421" s="12"/>
    </row>
    <row r="422" spans="4:8" x14ac:dyDescent="0.25">
      <c r="D422" s="12"/>
      <c r="E422" s="12"/>
      <c r="F422" s="14"/>
      <c r="G422" s="13"/>
      <c r="H422" s="12"/>
    </row>
    <row r="423" spans="4:8" x14ac:dyDescent="0.25">
      <c r="D423" s="12"/>
      <c r="E423" s="12"/>
      <c r="F423" s="14"/>
      <c r="G423" s="13"/>
      <c r="H423" s="12"/>
    </row>
    <row r="424" spans="4:8" x14ac:dyDescent="0.25">
      <c r="D424" s="12"/>
      <c r="E424" s="12"/>
      <c r="F424" s="14"/>
      <c r="G424" s="13"/>
      <c r="H424" s="12"/>
    </row>
    <row r="425" spans="4:8" x14ac:dyDescent="0.25">
      <c r="D425" s="12"/>
      <c r="E425" s="12"/>
      <c r="F425" s="14"/>
      <c r="G425" s="13"/>
      <c r="H425" s="12"/>
    </row>
    <row r="426" spans="4:8" x14ac:dyDescent="0.25">
      <c r="D426" s="12"/>
      <c r="E426" s="12"/>
      <c r="F426" s="14"/>
      <c r="G426" s="13"/>
      <c r="H426" s="12"/>
    </row>
    <row r="427" spans="4:8" x14ac:dyDescent="0.25">
      <c r="D427" s="12"/>
      <c r="E427" s="12"/>
      <c r="F427" s="14"/>
      <c r="G427" s="13"/>
      <c r="H427" s="12"/>
    </row>
    <row r="428" spans="4:8" x14ac:dyDescent="0.25">
      <c r="D428" s="12"/>
      <c r="E428" s="12"/>
      <c r="F428" s="14"/>
      <c r="G428" s="13"/>
      <c r="H428" s="12"/>
    </row>
    <row r="429" spans="4:8" x14ac:dyDescent="0.25">
      <c r="D429" s="12"/>
      <c r="E429" s="12"/>
      <c r="F429" s="14"/>
      <c r="G429" s="13"/>
      <c r="H429" s="12"/>
    </row>
    <row r="430" spans="4:8" x14ac:dyDescent="0.25">
      <c r="D430" s="12"/>
      <c r="E430" s="12"/>
      <c r="F430" s="14"/>
      <c r="G430" s="13"/>
      <c r="H430" s="12"/>
    </row>
    <row r="431" spans="4:8" x14ac:dyDescent="0.25">
      <c r="D431" s="12"/>
      <c r="E431" s="12"/>
      <c r="F431" s="14"/>
      <c r="G431" s="13"/>
      <c r="H431" s="12"/>
    </row>
    <row r="432" spans="4:8" x14ac:dyDescent="0.25">
      <c r="D432" s="12"/>
      <c r="E432" s="12"/>
      <c r="F432" s="14"/>
      <c r="G432" s="13"/>
      <c r="H432" s="12"/>
    </row>
    <row r="433" spans="4:8" x14ac:dyDescent="0.25">
      <c r="D433" s="12"/>
      <c r="E433" s="12"/>
      <c r="F433" s="14"/>
      <c r="G433" s="13"/>
      <c r="H433" s="12"/>
    </row>
    <row r="434" spans="4:8" x14ac:dyDescent="0.25">
      <c r="D434" s="12"/>
      <c r="E434" s="12"/>
      <c r="F434" s="14"/>
      <c r="G434" s="13"/>
      <c r="H434" s="12"/>
    </row>
    <row r="435" spans="4:8" x14ac:dyDescent="0.25">
      <c r="D435" s="12"/>
      <c r="E435" s="12"/>
      <c r="F435" s="14"/>
      <c r="G435" s="13"/>
      <c r="H435" s="12"/>
    </row>
    <row r="436" spans="4:8" x14ac:dyDescent="0.25">
      <c r="D436" s="12"/>
      <c r="E436" s="12"/>
      <c r="F436" s="14"/>
      <c r="G436" s="13"/>
      <c r="H436" s="12"/>
    </row>
    <row r="437" spans="4:8" x14ac:dyDescent="0.25">
      <c r="D437" s="12"/>
      <c r="E437" s="12"/>
      <c r="F437" s="14"/>
      <c r="G437" s="13"/>
      <c r="H437" s="12"/>
    </row>
    <row r="438" spans="4:8" x14ac:dyDescent="0.25">
      <c r="D438" s="12"/>
      <c r="E438" s="12"/>
      <c r="F438" s="14"/>
      <c r="G438" s="13"/>
      <c r="H438" s="12"/>
    </row>
    <row r="439" spans="4:8" x14ac:dyDescent="0.25">
      <c r="D439" s="12"/>
      <c r="E439" s="12"/>
      <c r="F439" s="14"/>
      <c r="G439" s="13"/>
      <c r="H439" s="12"/>
    </row>
    <row r="440" spans="4:8" x14ac:dyDescent="0.25">
      <c r="D440" s="12"/>
      <c r="E440" s="12"/>
      <c r="F440" s="14"/>
      <c r="G440" s="13"/>
      <c r="H440" s="12"/>
    </row>
    <row r="441" spans="4:8" x14ac:dyDescent="0.25">
      <c r="D441" s="12"/>
      <c r="E441" s="12"/>
      <c r="F441" s="14"/>
      <c r="G441" s="13"/>
      <c r="H441" s="12"/>
    </row>
    <row r="442" spans="4:8" x14ac:dyDescent="0.25">
      <c r="D442" s="12"/>
      <c r="E442" s="12"/>
      <c r="F442" s="14"/>
      <c r="G442" s="13"/>
      <c r="H442" s="12"/>
    </row>
    <row r="443" spans="4:8" x14ac:dyDescent="0.25">
      <c r="D443" s="12"/>
      <c r="E443" s="12"/>
      <c r="F443" s="14"/>
      <c r="G443" s="13"/>
      <c r="H443" s="12"/>
    </row>
    <row r="444" spans="4:8" x14ac:dyDescent="0.25">
      <c r="D444" s="12"/>
      <c r="E444" s="12"/>
      <c r="F444" s="14"/>
      <c r="G444" s="13"/>
      <c r="H444" s="12"/>
    </row>
    <row r="445" spans="4:8" x14ac:dyDescent="0.25">
      <c r="D445" s="12"/>
      <c r="E445" s="12"/>
      <c r="F445" s="14"/>
      <c r="G445" s="13"/>
      <c r="H445" s="12"/>
    </row>
    <row r="446" spans="4:8" x14ac:dyDescent="0.25">
      <c r="D446" s="12"/>
      <c r="E446" s="12"/>
      <c r="F446" s="14"/>
      <c r="G446" s="13"/>
      <c r="H446" s="12"/>
    </row>
    <row r="447" spans="4:8" x14ac:dyDescent="0.25">
      <c r="D447" s="12"/>
      <c r="E447" s="12"/>
      <c r="F447" s="14"/>
      <c r="G447" s="13"/>
      <c r="H447" s="12"/>
    </row>
    <row r="448" spans="4:8" x14ac:dyDescent="0.25">
      <c r="D448" s="12"/>
      <c r="E448" s="12"/>
      <c r="F448" s="14"/>
      <c r="G448" s="13"/>
      <c r="H448" s="12"/>
    </row>
    <row r="449" spans="4:8" x14ac:dyDescent="0.25">
      <c r="D449" s="12"/>
      <c r="E449" s="12"/>
      <c r="F449" s="14"/>
      <c r="G449" s="13"/>
      <c r="H449" s="12"/>
    </row>
    <row r="450" spans="4:8" x14ac:dyDescent="0.25">
      <c r="D450" s="12"/>
      <c r="E450" s="12"/>
      <c r="F450" s="14"/>
      <c r="G450" s="13"/>
      <c r="H450" s="12"/>
    </row>
    <row r="451" spans="4:8" x14ac:dyDescent="0.25">
      <c r="D451" s="12"/>
      <c r="E451" s="12"/>
      <c r="F451" s="14"/>
      <c r="G451" s="13"/>
      <c r="H451" s="12"/>
    </row>
    <row r="452" spans="4:8" x14ac:dyDescent="0.25">
      <c r="D452" s="12"/>
      <c r="E452" s="12"/>
      <c r="F452" s="14"/>
      <c r="G452" s="13"/>
      <c r="H452" s="12"/>
    </row>
    <row r="453" spans="4:8" x14ac:dyDescent="0.25">
      <c r="D453" s="12"/>
      <c r="E453" s="12"/>
      <c r="F453" s="14"/>
      <c r="G453" s="13"/>
      <c r="H453" s="12"/>
    </row>
    <row r="454" spans="4:8" x14ac:dyDescent="0.25">
      <c r="D454" s="12"/>
      <c r="E454" s="12"/>
      <c r="F454" s="14"/>
      <c r="G454" s="13"/>
      <c r="H454" s="12"/>
    </row>
    <row r="455" spans="4:8" x14ac:dyDescent="0.25">
      <c r="D455" s="12"/>
      <c r="E455" s="12"/>
      <c r="F455" s="14"/>
      <c r="G455" s="13"/>
      <c r="H455" s="12"/>
    </row>
    <row r="456" spans="4:8" x14ac:dyDescent="0.25">
      <c r="D456" s="12"/>
      <c r="E456" s="12"/>
      <c r="F456" s="14"/>
      <c r="G456" s="13"/>
      <c r="H456" s="12"/>
    </row>
    <row r="457" spans="4:8" x14ac:dyDescent="0.25">
      <c r="D457" s="12"/>
      <c r="E457" s="12"/>
      <c r="F457" s="14"/>
      <c r="G457" s="13"/>
      <c r="H457" s="12"/>
    </row>
    <row r="458" spans="4:8" x14ac:dyDescent="0.25">
      <c r="D458" s="12"/>
      <c r="E458" s="12"/>
      <c r="F458" s="14"/>
      <c r="G458" s="13"/>
      <c r="H458" s="12"/>
    </row>
    <row r="459" spans="4:8" x14ac:dyDescent="0.25">
      <c r="D459" s="12"/>
      <c r="E459" s="12"/>
      <c r="F459" s="14"/>
      <c r="G459" s="13"/>
      <c r="H459" s="12"/>
    </row>
    <row r="460" spans="4:8" x14ac:dyDescent="0.25">
      <c r="D460" s="12"/>
      <c r="E460" s="12"/>
      <c r="F460" s="14"/>
      <c r="G460" s="13"/>
      <c r="H460" s="12"/>
    </row>
    <row r="461" spans="4:8" x14ac:dyDescent="0.25">
      <c r="D461" s="12"/>
      <c r="E461" s="12"/>
      <c r="F461" s="14"/>
      <c r="G461" s="13"/>
      <c r="H461" s="12"/>
    </row>
    <row r="462" spans="4:8" x14ac:dyDescent="0.25">
      <c r="D462" s="12"/>
      <c r="E462" s="12"/>
      <c r="F462" s="14"/>
      <c r="G462" s="13"/>
      <c r="H462" s="12"/>
    </row>
    <row r="463" spans="4:8" x14ac:dyDescent="0.25">
      <c r="D463" s="12"/>
      <c r="E463" s="12"/>
      <c r="F463" s="14"/>
      <c r="G463" s="13"/>
      <c r="H463" s="12"/>
    </row>
    <row r="464" spans="4:8" x14ac:dyDescent="0.25">
      <c r="D464" s="12"/>
      <c r="E464" s="12"/>
      <c r="F464" s="14"/>
      <c r="G464" s="13"/>
      <c r="H464" s="12"/>
    </row>
    <row r="465" spans="4:8" x14ac:dyDescent="0.25">
      <c r="D465" s="12"/>
      <c r="E465" s="12"/>
      <c r="F465" s="14"/>
      <c r="G465" s="13"/>
      <c r="H465" s="12"/>
    </row>
    <row r="466" spans="4:8" x14ac:dyDescent="0.25">
      <c r="D466" s="12"/>
      <c r="E466" s="12"/>
      <c r="F466" s="14"/>
      <c r="G466" s="13"/>
      <c r="H466" s="12"/>
    </row>
    <row r="467" spans="4:8" x14ac:dyDescent="0.25">
      <c r="D467" s="12"/>
      <c r="E467" s="12"/>
      <c r="F467" s="14"/>
      <c r="G467" s="13"/>
      <c r="H467" s="12"/>
    </row>
    <row r="468" spans="4:8" x14ac:dyDescent="0.25">
      <c r="D468" s="12"/>
      <c r="E468" s="12"/>
      <c r="F468" s="14"/>
      <c r="G468" s="13"/>
      <c r="H468" s="12"/>
    </row>
    <row r="469" spans="4:8" x14ac:dyDescent="0.25">
      <c r="D469" s="12"/>
      <c r="E469" s="12"/>
      <c r="F469" s="14"/>
      <c r="G469" s="13"/>
      <c r="H469" s="12"/>
    </row>
    <row r="470" spans="4:8" x14ac:dyDescent="0.25">
      <c r="D470" s="12"/>
      <c r="E470" s="12"/>
      <c r="F470" s="14"/>
      <c r="G470" s="13"/>
      <c r="H470" s="12"/>
    </row>
    <row r="471" spans="4:8" x14ac:dyDescent="0.25">
      <c r="D471" s="12"/>
      <c r="E471" s="12"/>
      <c r="F471" s="14"/>
      <c r="G471" s="13"/>
      <c r="H471" s="12"/>
    </row>
    <row r="472" spans="4:8" x14ac:dyDescent="0.25">
      <c r="D472" s="12"/>
      <c r="E472" s="12"/>
      <c r="F472" s="14"/>
      <c r="G472" s="13"/>
      <c r="H472" s="12"/>
    </row>
    <row r="473" spans="4:8" x14ac:dyDescent="0.25">
      <c r="D473" s="12"/>
      <c r="E473" s="12"/>
      <c r="F473" s="14"/>
      <c r="G473" s="13"/>
      <c r="H473" s="12"/>
    </row>
    <row r="474" spans="4:8" x14ac:dyDescent="0.25">
      <c r="D474" s="12"/>
      <c r="E474" s="12"/>
      <c r="F474" s="14"/>
      <c r="G474" s="13"/>
      <c r="H474" s="12"/>
    </row>
    <row r="475" spans="4:8" x14ac:dyDescent="0.25">
      <c r="D475" s="12"/>
      <c r="E475" s="12"/>
      <c r="F475" s="14"/>
      <c r="G475" s="13"/>
      <c r="H475" s="12"/>
    </row>
    <row r="476" spans="4:8" x14ac:dyDescent="0.25">
      <c r="D476" s="12"/>
      <c r="E476" s="12"/>
      <c r="F476" s="14"/>
      <c r="G476" s="13"/>
      <c r="H476" s="12"/>
    </row>
    <row r="477" spans="4:8" x14ac:dyDescent="0.25">
      <c r="D477" s="12"/>
      <c r="E477" s="12"/>
      <c r="F477" s="14"/>
      <c r="G477" s="13"/>
      <c r="H477" s="12"/>
    </row>
    <row r="478" spans="4:8" x14ac:dyDescent="0.25">
      <c r="D478" s="12"/>
      <c r="E478" s="12"/>
      <c r="F478" s="14"/>
      <c r="G478" s="13"/>
      <c r="H478" s="12"/>
    </row>
    <row r="479" spans="4:8" x14ac:dyDescent="0.25">
      <c r="D479" s="12"/>
      <c r="E479" s="12"/>
      <c r="F479" s="14"/>
      <c r="G479" s="13"/>
      <c r="H479" s="12"/>
    </row>
  </sheetData>
  <mergeCells count="1">
    <mergeCell ref="A1:B1"/>
  </mergeCells>
  <pageMargins left="0.8" right="0.45" top="0.6" bottom="0.5" header="0.4" footer="0.3"/>
  <pageSetup scale="80" orientation="portrait" r:id="rId1"/>
  <headerFooter>
    <oddFooter>&amp;L&amp;"-,Bold"&amp;9&amp;F,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showGridLines="0" zoomScale="150" zoomScaleNormal="150" workbookViewId="0">
      <selection activeCell="G53" sqref="G53"/>
    </sheetView>
  </sheetViews>
  <sheetFormatPr defaultColWidth="8.85546875" defaultRowHeight="15.75" x14ac:dyDescent="0.25"/>
  <cols>
    <col min="1" max="1" width="3.140625" style="61" customWidth="1"/>
    <col min="2" max="2" width="2.28515625" style="61" customWidth="1"/>
    <col min="3" max="3" width="44.42578125" style="66" customWidth="1"/>
    <col min="4" max="4" width="11.85546875" style="66" customWidth="1"/>
    <col min="5" max="5" width="1.28515625" style="66" customWidth="1"/>
    <col min="6" max="6" width="0.85546875" style="66" customWidth="1"/>
    <col min="7" max="7" width="13" style="66" customWidth="1"/>
    <col min="8" max="8" width="1.5703125" style="66" customWidth="1"/>
    <col min="9" max="9" width="12.7109375" style="66" customWidth="1"/>
    <col min="10" max="10" width="1.42578125" style="66" customWidth="1"/>
    <col min="11" max="11" width="0.7109375" style="66" customWidth="1"/>
    <col min="12" max="13" width="8.85546875" style="67"/>
    <col min="14" max="14" width="15.7109375" style="67" customWidth="1"/>
    <col min="15" max="16384" width="8.85546875" style="67"/>
  </cols>
  <sheetData>
    <row r="1" spans="1:15" ht="5.45" customHeight="1" x14ac:dyDescent="0.25">
      <c r="B1" s="62"/>
      <c r="C1" s="63"/>
      <c r="D1" s="64"/>
      <c r="E1" s="64"/>
      <c r="F1" s="64"/>
      <c r="G1" s="63"/>
      <c r="H1" s="63"/>
      <c r="I1" s="63"/>
      <c r="J1" s="65"/>
    </row>
    <row r="2" spans="1:15" ht="24.6" customHeight="1" x14ac:dyDescent="0.25">
      <c r="A2" s="61">
        <v>1</v>
      </c>
      <c r="B2" s="68"/>
      <c r="C2" s="69" t="s">
        <v>47</v>
      </c>
      <c r="D2" s="70"/>
      <c r="E2" s="70"/>
      <c r="F2" s="70"/>
      <c r="G2" s="71">
        <v>2015</v>
      </c>
      <c r="H2" s="72"/>
      <c r="I2" s="71">
        <v>2016</v>
      </c>
      <c r="J2" s="73"/>
    </row>
    <row r="3" spans="1:15" ht="18" x14ac:dyDescent="0.25">
      <c r="B3" s="68"/>
      <c r="C3" s="74" t="s">
        <v>48</v>
      </c>
      <c r="D3" s="75"/>
      <c r="E3" s="75"/>
      <c r="F3" s="75"/>
      <c r="G3" s="76">
        <v>100000</v>
      </c>
      <c r="H3" s="72"/>
      <c r="I3" s="76">
        <v>120000</v>
      </c>
      <c r="J3" s="73"/>
    </row>
    <row r="4" spans="1:15" ht="18" x14ac:dyDescent="0.25">
      <c r="B4" s="68"/>
      <c r="C4" s="74" t="s">
        <v>95</v>
      </c>
      <c r="D4" s="75"/>
      <c r="E4" s="75"/>
      <c r="F4" s="75"/>
      <c r="G4" s="77">
        <v>10000</v>
      </c>
      <c r="H4" s="72"/>
      <c r="I4" s="77">
        <v>7000</v>
      </c>
      <c r="J4" s="73"/>
    </row>
    <row r="5" spans="1:15" ht="19.899999999999999" customHeight="1" x14ac:dyDescent="0.25">
      <c r="B5" s="68"/>
      <c r="C5" s="69" t="s">
        <v>49</v>
      </c>
      <c r="D5" s="78"/>
      <c r="E5" s="78"/>
      <c r="F5" s="78"/>
      <c r="G5" s="79"/>
      <c r="H5" s="76"/>
      <c r="I5" s="79"/>
      <c r="J5" s="73"/>
    </row>
    <row r="6" spans="1:15" ht="18" x14ac:dyDescent="0.25">
      <c r="B6" s="68"/>
      <c r="C6" s="74" t="s">
        <v>50</v>
      </c>
      <c r="D6" s="78"/>
      <c r="E6" s="78"/>
      <c r="F6" s="78"/>
      <c r="G6" s="80">
        <v>900000</v>
      </c>
      <c r="H6" s="76"/>
      <c r="I6" s="80">
        <v>990000</v>
      </c>
      <c r="J6" s="73"/>
    </row>
    <row r="7" spans="1:15" ht="18" x14ac:dyDescent="0.25">
      <c r="B7" s="68"/>
      <c r="C7" s="74" t="s">
        <v>51</v>
      </c>
      <c r="D7" s="78"/>
      <c r="E7" s="78"/>
      <c r="F7" s="78"/>
      <c r="G7" s="81">
        <v>-770000</v>
      </c>
      <c r="H7" s="76"/>
      <c r="I7" s="81">
        <v>-790000</v>
      </c>
      <c r="J7" s="73"/>
    </row>
    <row r="8" spans="1:15" ht="18" x14ac:dyDescent="0.25">
      <c r="B8" s="68"/>
      <c r="C8" s="82" t="s">
        <v>52</v>
      </c>
      <c r="D8" s="78"/>
      <c r="E8" s="78"/>
      <c r="F8" s="78"/>
      <c r="G8" s="83">
        <v>130000</v>
      </c>
      <c r="H8" s="76"/>
      <c r="I8" s="83">
        <v>200000</v>
      </c>
      <c r="J8" s="73"/>
    </row>
    <row r="9" spans="1:15" ht="22.9" customHeight="1" x14ac:dyDescent="0.25">
      <c r="B9" s="68"/>
      <c r="C9" s="69" t="s">
        <v>53</v>
      </c>
      <c r="D9" s="78"/>
      <c r="E9" s="78"/>
      <c r="F9" s="78"/>
      <c r="G9" s="78"/>
      <c r="H9" s="84"/>
      <c r="I9" s="78"/>
      <c r="J9" s="73"/>
    </row>
    <row r="10" spans="1:15" x14ac:dyDescent="0.25">
      <c r="B10" s="68"/>
      <c r="C10" s="74" t="s">
        <v>54</v>
      </c>
      <c r="D10" s="78"/>
      <c r="E10" s="78"/>
      <c r="F10" s="78"/>
      <c r="G10" s="85">
        <v>100000</v>
      </c>
      <c r="H10" s="84"/>
      <c r="I10" s="85">
        <v>20000</v>
      </c>
      <c r="J10" s="73"/>
    </row>
    <row r="11" spans="1:15" x14ac:dyDescent="0.25">
      <c r="B11" s="68"/>
      <c r="C11" s="74" t="s">
        <v>55</v>
      </c>
      <c r="D11" s="78"/>
      <c r="E11" s="78"/>
      <c r="F11" s="78"/>
      <c r="G11" s="86">
        <v>-10000</v>
      </c>
      <c r="H11" s="84"/>
      <c r="I11" s="87">
        <v>3000</v>
      </c>
      <c r="J11" s="73"/>
    </row>
    <row r="12" spans="1:15" ht="19.899999999999999" customHeight="1" x14ac:dyDescent="0.25">
      <c r="B12" s="68"/>
      <c r="C12" s="69" t="s">
        <v>56</v>
      </c>
      <c r="D12" s="78"/>
      <c r="E12" s="78"/>
      <c r="F12" s="78"/>
      <c r="G12" s="87">
        <f>SUM(G8:G11)</f>
        <v>220000</v>
      </c>
      <c r="H12" s="84"/>
      <c r="I12" s="87">
        <f>SUM(I8:I11)</f>
        <v>223000</v>
      </c>
      <c r="J12" s="73"/>
    </row>
    <row r="13" spans="1:15" ht="6" customHeight="1" x14ac:dyDescent="0.25">
      <c r="B13" s="88"/>
      <c r="C13" s="89"/>
      <c r="D13" s="89"/>
      <c r="E13" s="89"/>
      <c r="F13" s="89"/>
      <c r="G13" s="89"/>
      <c r="H13" s="89"/>
      <c r="I13" s="89"/>
      <c r="J13" s="90"/>
    </row>
    <row r="14" spans="1:15" ht="7.15" customHeight="1" x14ac:dyDescent="0.25">
      <c r="O14" s="91"/>
    </row>
    <row r="15" spans="1:15" ht="18" customHeight="1" x14ac:dyDescent="0.25">
      <c r="A15" s="61">
        <v>2</v>
      </c>
      <c r="B15" s="62"/>
      <c r="C15" s="232" t="s">
        <v>57</v>
      </c>
      <c r="D15" s="233"/>
      <c r="E15" s="92"/>
      <c r="F15" s="93"/>
      <c r="G15" s="235" t="s">
        <v>58</v>
      </c>
      <c r="H15" s="236"/>
      <c r="I15" s="236"/>
      <c r="J15" s="94"/>
      <c r="K15" s="95"/>
    </row>
    <row r="16" spans="1:15" ht="15" customHeight="1" thickBot="1" x14ac:dyDescent="0.3">
      <c r="B16" s="68"/>
      <c r="C16" s="234"/>
      <c r="D16" s="234"/>
      <c r="E16" s="96"/>
      <c r="F16" s="97"/>
      <c r="G16" s="98" t="s">
        <v>59</v>
      </c>
      <c r="H16" s="99"/>
      <c r="I16" s="100" t="s">
        <v>60</v>
      </c>
      <c r="J16" s="101"/>
      <c r="K16" s="95"/>
    </row>
    <row r="17" spans="1:15" ht="21.75" thickTop="1" x14ac:dyDescent="0.25">
      <c r="B17" s="68"/>
      <c r="C17" s="102" t="s">
        <v>61</v>
      </c>
      <c r="D17" s="103" t="s">
        <v>62</v>
      </c>
      <c r="E17" s="104"/>
      <c r="F17" s="105"/>
      <c r="G17" s="106" t="s">
        <v>63</v>
      </c>
      <c r="H17" s="106"/>
      <c r="I17" s="106" t="s">
        <v>63</v>
      </c>
      <c r="J17" s="107"/>
      <c r="K17" s="95"/>
    </row>
    <row r="18" spans="1:15" ht="5.45" customHeight="1" x14ac:dyDescent="0.25">
      <c r="B18" s="68"/>
      <c r="C18" s="168"/>
      <c r="D18" s="169"/>
      <c r="E18" s="170"/>
      <c r="F18" s="171"/>
      <c r="G18" s="172"/>
      <c r="H18" s="172"/>
      <c r="I18" s="172"/>
      <c r="J18" s="101"/>
      <c r="K18" s="95"/>
    </row>
    <row r="19" spans="1:15" ht="15" customHeight="1" x14ac:dyDescent="0.25">
      <c r="B19" s="68"/>
      <c r="C19" s="108" t="s">
        <v>64</v>
      </c>
      <c r="D19" s="109">
        <v>100000</v>
      </c>
      <c r="E19" s="110"/>
      <c r="F19" s="111"/>
      <c r="G19" s="113"/>
      <c r="H19" s="99"/>
      <c r="I19" s="116" t="s">
        <v>96</v>
      </c>
      <c r="J19" s="101"/>
      <c r="K19" s="95"/>
    </row>
    <row r="20" spans="1:15" ht="15" customHeight="1" x14ac:dyDescent="0.25">
      <c r="B20" s="68"/>
      <c r="C20" s="108" t="s">
        <v>65</v>
      </c>
      <c r="D20" s="109">
        <v>100000</v>
      </c>
      <c r="E20" s="110"/>
      <c r="F20" s="111"/>
      <c r="G20" s="116" t="s">
        <v>66</v>
      </c>
      <c r="H20" s="117"/>
      <c r="I20" s="116"/>
      <c r="J20" s="101"/>
      <c r="K20" s="95"/>
    </row>
    <row r="21" spans="1:15" ht="4.9000000000000004" customHeight="1" x14ac:dyDescent="0.25">
      <c r="B21" s="88"/>
      <c r="C21" s="118"/>
      <c r="D21" s="112"/>
      <c r="E21" s="114"/>
      <c r="F21" s="115"/>
      <c r="G21" s="119"/>
      <c r="H21" s="119"/>
      <c r="I21" s="119"/>
      <c r="J21" s="107"/>
      <c r="K21" s="95"/>
    </row>
    <row r="22" spans="1:15" ht="4.9000000000000004" customHeight="1" x14ac:dyDescent="0.25">
      <c r="B22" s="68"/>
      <c r="C22" s="121"/>
      <c r="D22" s="109"/>
      <c r="E22" s="110"/>
      <c r="F22" s="111"/>
      <c r="G22" s="120"/>
      <c r="H22" s="120"/>
      <c r="I22" s="120"/>
      <c r="J22" s="101"/>
      <c r="K22" s="95"/>
    </row>
    <row r="23" spans="1:15" ht="15" customHeight="1" x14ac:dyDescent="0.25">
      <c r="B23" s="68"/>
      <c r="C23" s="108" t="s">
        <v>67</v>
      </c>
      <c r="D23" s="109">
        <v>100000</v>
      </c>
      <c r="E23" s="110"/>
      <c r="F23" s="111"/>
      <c r="G23" s="116"/>
      <c r="H23" s="117"/>
      <c r="I23" s="116" t="s">
        <v>66</v>
      </c>
      <c r="J23" s="101"/>
      <c r="K23" s="95"/>
    </row>
    <row r="24" spans="1:15" ht="15" customHeight="1" x14ac:dyDescent="0.25">
      <c r="B24" s="88"/>
      <c r="C24" s="166" t="s">
        <v>68</v>
      </c>
      <c r="D24" s="112">
        <v>100000</v>
      </c>
      <c r="E24" s="114"/>
      <c r="F24" s="115"/>
      <c r="G24" s="116" t="s">
        <v>66</v>
      </c>
      <c r="H24" s="119"/>
      <c r="I24" s="116"/>
      <c r="J24" s="107"/>
      <c r="K24" s="95"/>
    </row>
    <row r="25" spans="1:15" ht="4.9000000000000004" customHeight="1" x14ac:dyDescent="0.25">
      <c r="B25" s="68"/>
      <c r="C25" s="108"/>
      <c r="D25" s="109"/>
      <c r="E25" s="110"/>
      <c r="F25" s="111"/>
      <c r="G25" s="167"/>
      <c r="H25" s="120"/>
      <c r="I25" s="167"/>
      <c r="J25" s="101"/>
      <c r="K25" s="95"/>
    </row>
    <row r="26" spans="1:15" ht="15" customHeight="1" x14ac:dyDescent="0.25">
      <c r="B26" s="68"/>
      <c r="C26" s="121" t="s">
        <v>69</v>
      </c>
      <c r="D26" s="109">
        <v>100000</v>
      </c>
      <c r="E26" s="110"/>
      <c r="F26" s="111"/>
      <c r="G26" s="116" t="s">
        <v>66</v>
      </c>
      <c r="H26" s="117"/>
      <c r="I26" s="116"/>
      <c r="J26" s="101"/>
      <c r="K26" s="95"/>
    </row>
    <row r="27" spans="1:15" ht="4.1500000000000004" customHeight="1" x14ac:dyDescent="0.25">
      <c r="B27" s="88"/>
      <c r="C27" s="106"/>
      <c r="D27" s="106"/>
      <c r="E27" s="122"/>
      <c r="F27" s="106"/>
      <c r="G27" s="106"/>
      <c r="H27" s="106"/>
      <c r="I27" s="106"/>
      <c r="J27" s="107"/>
      <c r="K27" s="95"/>
    </row>
    <row r="28" spans="1:15" ht="12" customHeight="1" x14ac:dyDescent="0.25"/>
    <row r="29" spans="1:15" ht="18.75" x14ac:dyDescent="0.3">
      <c r="A29" s="123">
        <v>3</v>
      </c>
      <c r="B29" s="124"/>
      <c r="C29" s="125" t="s">
        <v>70</v>
      </c>
      <c r="D29" s="126"/>
      <c r="E29" s="127"/>
      <c r="F29" s="127"/>
      <c r="G29" s="128" t="s">
        <v>71</v>
      </c>
      <c r="H29" s="129"/>
      <c r="I29" s="128" t="s">
        <v>71</v>
      </c>
      <c r="J29" s="65"/>
    </row>
    <row r="30" spans="1:15" x14ac:dyDescent="0.25">
      <c r="B30" s="88"/>
      <c r="C30" s="130" t="s">
        <v>72</v>
      </c>
      <c r="D30" s="131" t="s">
        <v>73</v>
      </c>
      <c r="E30" s="132"/>
      <c r="F30" s="132"/>
      <c r="G30" s="131" t="s">
        <v>74</v>
      </c>
      <c r="H30" s="133"/>
      <c r="I30" s="131" t="s">
        <v>75</v>
      </c>
      <c r="J30" s="73"/>
    </row>
    <row r="31" spans="1:15" s="66" customFormat="1" ht="22.9" customHeight="1" x14ac:dyDescent="0.25">
      <c r="A31" s="61"/>
      <c r="B31" s="68"/>
      <c r="C31" s="130" t="s">
        <v>76</v>
      </c>
      <c r="D31" s="131">
        <v>100000</v>
      </c>
      <c r="E31" s="132"/>
      <c r="F31" s="132"/>
      <c r="G31" s="134">
        <v>100000</v>
      </c>
      <c r="H31" s="133"/>
      <c r="I31" s="134">
        <v>100000</v>
      </c>
      <c r="J31" s="73"/>
      <c r="L31" s="67"/>
      <c r="M31" s="67"/>
      <c r="N31" s="67"/>
      <c r="O31" s="67"/>
    </row>
    <row r="32" spans="1:15" s="66" customFormat="1" x14ac:dyDescent="0.25">
      <c r="A32" s="61"/>
      <c r="B32" s="173"/>
      <c r="C32" s="135" t="s">
        <v>77</v>
      </c>
      <c r="D32" s="136">
        <v>400000</v>
      </c>
      <c r="E32" s="132"/>
      <c r="F32" s="132"/>
      <c r="G32" s="137"/>
      <c r="H32" s="133"/>
      <c r="I32" s="137"/>
      <c r="J32" s="73"/>
      <c r="L32" s="67"/>
      <c r="M32" s="67"/>
      <c r="N32" s="67"/>
      <c r="O32" s="67"/>
    </row>
    <row r="33" spans="1:15" s="66" customFormat="1" x14ac:dyDescent="0.25">
      <c r="A33" s="61"/>
      <c r="B33" s="173"/>
      <c r="C33" s="138" t="s">
        <v>78</v>
      </c>
      <c r="D33" s="139" t="s">
        <v>79</v>
      </c>
      <c r="E33" s="132"/>
      <c r="F33" s="132"/>
      <c r="G33" s="137"/>
      <c r="H33" s="133"/>
      <c r="I33" s="137"/>
      <c r="J33" s="73"/>
      <c r="L33" s="67"/>
      <c r="M33" s="67"/>
      <c r="N33" s="67"/>
      <c r="O33" s="67"/>
    </row>
    <row r="34" spans="1:15" s="66" customFormat="1" x14ac:dyDescent="0.25">
      <c r="A34" s="61"/>
      <c r="B34" s="173"/>
      <c r="C34" s="138" t="s">
        <v>80</v>
      </c>
      <c r="D34" s="140">
        <v>25000</v>
      </c>
      <c r="E34" s="132"/>
      <c r="F34" s="132"/>
      <c r="G34" s="137"/>
      <c r="H34" s="133"/>
      <c r="I34" s="137"/>
      <c r="J34" s="73"/>
      <c r="L34" s="67"/>
      <c r="M34" s="67"/>
      <c r="N34" s="67"/>
      <c r="O34" s="67"/>
    </row>
    <row r="35" spans="1:15" s="66" customFormat="1" x14ac:dyDescent="0.25">
      <c r="A35" s="61"/>
      <c r="B35" s="173"/>
      <c r="C35" s="141" t="s">
        <v>81</v>
      </c>
      <c r="D35" s="142">
        <v>75000</v>
      </c>
      <c r="E35" s="143"/>
      <c r="F35" s="143"/>
      <c r="G35" s="133"/>
      <c r="H35" s="133"/>
      <c r="I35" s="133"/>
      <c r="J35" s="73"/>
      <c r="L35" s="67"/>
      <c r="M35" s="67"/>
      <c r="N35" s="67"/>
      <c r="O35" s="67"/>
    </row>
    <row r="36" spans="1:15" s="66" customFormat="1" x14ac:dyDescent="0.25">
      <c r="A36" s="61"/>
      <c r="B36" s="68"/>
      <c r="C36" s="144" t="s">
        <v>82</v>
      </c>
      <c r="D36" s="133"/>
      <c r="E36" s="133"/>
      <c r="F36" s="133"/>
      <c r="G36" s="145">
        <v>25000</v>
      </c>
      <c r="H36" s="133"/>
      <c r="I36" s="146">
        <v>75000</v>
      </c>
      <c r="J36" s="73"/>
      <c r="L36" s="67"/>
      <c r="M36" s="67"/>
      <c r="N36" s="67"/>
      <c r="O36" s="67"/>
    </row>
    <row r="37" spans="1:15" s="66" customFormat="1" x14ac:dyDescent="0.25">
      <c r="A37" s="61"/>
      <c r="B37" s="68"/>
      <c r="C37" s="147" t="s">
        <v>83</v>
      </c>
      <c r="D37" s="137">
        <v>5000</v>
      </c>
      <c r="E37" s="132"/>
      <c r="F37" s="132"/>
      <c r="G37" s="148"/>
      <c r="H37" s="133"/>
      <c r="I37" s="149"/>
      <c r="J37" s="73"/>
      <c r="L37" s="67"/>
      <c r="M37" s="67"/>
      <c r="N37" s="67"/>
      <c r="O37" s="67"/>
    </row>
    <row r="38" spans="1:15" s="66" customFormat="1" x14ac:dyDescent="0.25">
      <c r="A38" s="61"/>
      <c r="B38" s="68"/>
      <c r="C38" s="147" t="s">
        <v>84</v>
      </c>
      <c r="D38" s="137">
        <v>10000</v>
      </c>
      <c r="E38" s="132"/>
      <c r="F38" s="132"/>
      <c r="G38" s="150">
        <v>-10000</v>
      </c>
      <c r="H38" s="133"/>
      <c r="I38" s="151"/>
      <c r="J38" s="73"/>
      <c r="L38" s="67"/>
      <c r="M38" s="67"/>
      <c r="N38" s="67"/>
      <c r="O38" s="67"/>
    </row>
    <row r="39" spans="1:15" s="66" customFormat="1" x14ac:dyDescent="0.25">
      <c r="A39" s="61"/>
      <c r="B39" s="68"/>
      <c r="C39" s="147" t="s">
        <v>85</v>
      </c>
      <c r="D39" s="137">
        <v>10000</v>
      </c>
      <c r="E39" s="132"/>
      <c r="F39" s="132"/>
      <c r="G39" s="152"/>
      <c r="H39" s="133"/>
      <c r="I39" s="151">
        <v>-10000</v>
      </c>
      <c r="J39" s="73"/>
      <c r="L39" s="67"/>
      <c r="M39" s="67"/>
      <c r="N39" s="67"/>
      <c r="O39" s="67"/>
    </row>
    <row r="40" spans="1:15" s="66" customFormat="1" x14ac:dyDescent="0.25">
      <c r="A40" s="61"/>
      <c r="B40" s="68"/>
      <c r="C40" s="147" t="s">
        <v>86</v>
      </c>
      <c r="D40" s="137">
        <v>8000</v>
      </c>
      <c r="E40" s="132"/>
      <c r="F40" s="132"/>
      <c r="G40" s="153">
        <v>-8000</v>
      </c>
      <c r="H40" s="133"/>
      <c r="I40" s="154">
        <v>-8000</v>
      </c>
      <c r="J40" s="73"/>
      <c r="L40" s="67"/>
      <c r="M40" s="67"/>
      <c r="N40" s="67"/>
      <c r="O40" s="67"/>
    </row>
    <row r="41" spans="1:15" s="66" customFormat="1" x14ac:dyDescent="0.25">
      <c r="A41" s="61"/>
      <c r="B41" s="68"/>
      <c r="C41" s="155" t="s">
        <v>87</v>
      </c>
      <c r="D41" s="137"/>
      <c r="E41" s="132"/>
      <c r="F41" s="132"/>
      <c r="G41" s="156">
        <f>SUM(G31:G40)</f>
        <v>107000</v>
      </c>
      <c r="H41" s="133"/>
      <c r="I41" s="157"/>
      <c r="J41" s="73"/>
      <c r="L41" s="67"/>
      <c r="M41" s="67"/>
      <c r="N41" s="67"/>
      <c r="O41" s="67"/>
    </row>
    <row r="42" spans="1:15" s="66" customFormat="1" x14ac:dyDescent="0.25">
      <c r="A42" s="61"/>
      <c r="B42" s="68"/>
      <c r="C42" s="155" t="s">
        <v>88</v>
      </c>
      <c r="D42" s="137"/>
      <c r="E42" s="132"/>
      <c r="F42" s="132"/>
      <c r="G42" s="137"/>
      <c r="H42" s="133"/>
      <c r="I42" s="146">
        <f>SUM(I31:I41)</f>
        <v>157000</v>
      </c>
      <c r="J42" s="73"/>
      <c r="L42" s="67"/>
      <c r="M42" s="67"/>
      <c r="N42" s="67"/>
      <c r="O42" s="67"/>
    </row>
    <row r="43" spans="1:15" s="66" customFormat="1" ht="13.9" customHeight="1" x14ac:dyDescent="0.25">
      <c r="A43" s="61"/>
      <c r="B43" s="68"/>
      <c r="C43" s="155" t="s">
        <v>89</v>
      </c>
      <c r="D43" s="137"/>
      <c r="E43" s="132"/>
      <c r="F43" s="132"/>
      <c r="G43" s="137"/>
      <c r="H43" s="133"/>
      <c r="I43" s="158"/>
      <c r="J43" s="73"/>
      <c r="L43" s="67"/>
      <c r="M43" s="67"/>
      <c r="N43" s="67"/>
      <c r="O43" s="67"/>
    </row>
    <row r="44" spans="1:15" s="66" customFormat="1" ht="13.9" customHeight="1" x14ac:dyDescent="0.25">
      <c r="A44" s="61"/>
      <c r="B44" s="68"/>
      <c r="C44" s="155" t="s">
        <v>90</v>
      </c>
      <c r="D44" s="137"/>
      <c r="E44" s="132"/>
      <c r="F44" s="132"/>
      <c r="G44" s="137">
        <f>+G41*0.4</f>
        <v>42800</v>
      </c>
      <c r="H44" s="133"/>
      <c r="I44" s="158">
        <f>+I42*0.4</f>
        <v>62800</v>
      </c>
      <c r="J44" s="73"/>
      <c r="L44" s="67"/>
      <c r="M44" s="67"/>
      <c r="N44" s="67"/>
      <c r="O44" s="67"/>
    </row>
    <row r="45" spans="1:15" s="66" customFormat="1" ht="6" customHeight="1" x14ac:dyDescent="0.25">
      <c r="A45" s="61"/>
      <c r="B45" s="68"/>
      <c r="C45" s="155"/>
      <c r="D45" s="137"/>
      <c r="E45" s="132"/>
      <c r="F45" s="132"/>
      <c r="G45" s="137"/>
      <c r="H45" s="133"/>
      <c r="I45" s="137"/>
      <c r="J45" s="73"/>
      <c r="L45" s="67"/>
      <c r="M45" s="67"/>
      <c r="N45" s="67"/>
      <c r="O45" s="67"/>
    </row>
    <row r="46" spans="1:15" s="66" customFormat="1" ht="15.6" customHeight="1" x14ac:dyDescent="0.25">
      <c r="A46" s="61"/>
      <c r="B46" s="68"/>
      <c r="C46" s="174" t="s">
        <v>91</v>
      </c>
      <c r="D46" s="178"/>
      <c r="E46" s="182"/>
      <c r="F46" s="180"/>
      <c r="G46" s="186">
        <f>+I44</f>
        <v>62800</v>
      </c>
      <c r="H46" s="184"/>
      <c r="I46" s="175"/>
      <c r="J46" s="73"/>
      <c r="L46" s="67"/>
      <c r="M46" s="67"/>
      <c r="N46" s="67"/>
      <c r="O46" s="67"/>
    </row>
    <row r="47" spans="1:15" s="66" customFormat="1" ht="15.6" customHeight="1" x14ac:dyDescent="0.25">
      <c r="A47" s="61"/>
      <c r="B47" s="68"/>
      <c r="C47" s="176" t="s">
        <v>92</v>
      </c>
      <c r="D47" s="179"/>
      <c r="E47" s="183"/>
      <c r="F47" s="181"/>
      <c r="G47" s="187"/>
      <c r="H47" s="185"/>
      <c r="I47" s="177">
        <f>+I44</f>
        <v>62800</v>
      </c>
      <c r="J47" s="73"/>
      <c r="L47" s="67"/>
      <c r="M47" s="67"/>
      <c r="N47" s="67"/>
      <c r="O47" s="67"/>
    </row>
    <row r="48" spans="1:15" s="66" customFormat="1" ht="6" customHeight="1" x14ac:dyDescent="0.25">
      <c r="A48" s="61"/>
      <c r="B48" s="68"/>
      <c r="C48" s="159"/>
      <c r="D48" s="160"/>
      <c r="E48" s="161"/>
      <c r="F48" s="161"/>
      <c r="G48" s="160"/>
      <c r="H48" s="162"/>
      <c r="I48" s="163"/>
      <c r="J48" s="73"/>
      <c r="L48" s="67"/>
      <c r="M48" s="67"/>
      <c r="N48" s="67"/>
      <c r="O48" s="67"/>
    </row>
    <row r="49" spans="1:15" s="66" customFormat="1" ht="15.6" customHeight="1" x14ac:dyDescent="0.25">
      <c r="A49" s="61"/>
      <c r="B49" s="68"/>
      <c r="C49" s="174" t="s">
        <v>93</v>
      </c>
      <c r="D49" s="178"/>
      <c r="E49" s="182"/>
      <c r="F49" s="180"/>
      <c r="G49" s="186"/>
      <c r="H49" s="184"/>
      <c r="I49" s="175">
        <v>20000</v>
      </c>
      <c r="J49" s="73"/>
      <c r="L49" s="67"/>
      <c r="M49" s="67"/>
      <c r="N49" s="67"/>
      <c r="O49" s="67"/>
    </row>
    <row r="50" spans="1:15" s="66" customFormat="1" ht="15.6" customHeight="1" x14ac:dyDescent="0.25">
      <c r="A50" s="61"/>
      <c r="B50" s="68"/>
      <c r="C50" s="176" t="s">
        <v>94</v>
      </c>
      <c r="D50" s="179"/>
      <c r="E50" s="183"/>
      <c r="F50" s="181"/>
      <c r="G50" s="187">
        <v>20000</v>
      </c>
      <c r="H50" s="185"/>
      <c r="I50" s="177"/>
      <c r="J50" s="73"/>
      <c r="L50" s="67"/>
      <c r="M50" s="67"/>
      <c r="N50" s="67"/>
      <c r="O50" s="67"/>
    </row>
    <row r="51" spans="1:15" s="66" customFormat="1" ht="9" customHeight="1" x14ac:dyDescent="0.25">
      <c r="A51" s="61"/>
      <c r="B51" s="88"/>
      <c r="C51" s="130"/>
      <c r="D51" s="164"/>
      <c r="E51" s="165"/>
      <c r="F51" s="165"/>
      <c r="G51" s="164"/>
      <c r="H51" s="89"/>
      <c r="I51" s="164"/>
      <c r="J51" s="90"/>
      <c r="L51" s="67"/>
      <c r="M51" s="67"/>
      <c r="N51" s="67"/>
      <c r="O51" s="67"/>
    </row>
  </sheetData>
  <mergeCells count="2">
    <mergeCell ref="C15:D16"/>
    <mergeCell ref="G15:I15"/>
  </mergeCells>
  <pageMargins left="0.6" right="0.45" top="0.6" bottom="0.5" header="0.4" footer="0.3"/>
  <pageSetup orientation="portrait" r:id="rId1"/>
  <headerFooter>
    <oddFooter>&amp;L&amp;8File &amp;F,  &amp;A, 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zoomScale="140" zoomScaleNormal="140" workbookViewId="0">
      <selection activeCell="A2" sqref="A2"/>
    </sheetView>
  </sheetViews>
  <sheetFormatPr defaultRowHeight="15.75" x14ac:dyDescent="0.25"/>
  <cols>
    <col min="1" max="1" width="3.28515625" style="190" customWidth="1"/>
    <col min="2" max="2" width="37" style="190" customWidth="1"/>
    <col min="3" max="3" width="14.28515625" style="189" customWidth="1"/>
    <col min="4" max="5" width="1.7109375" customWidth="1"/>
    <col min="6" max="6" width="14.85546875" style="189" customWidth="1"/>
  </cols>
  <sheetData>
    <row r="1" spans="1:6" ht="26.25" x14ac:dyDescent="0.4">
      <c r="A1" s="188" t="s">
        <v>97</v>
      </c>
      <c r="B1" s="188"/>
    </row>
    <row r="2" spans="1:6" ht="18.75" x14ac:dyDescent="0.3">
      <c r="A2" s="246" t="s">
        <v>135</v>
      </c>
    </row>
    <row r="3" spans="1:6" ht="21.75" thickBot="1" x14ac:dyDescent="0.4">
      <c r="C3" s="237">
        <v>2015</v>
      </c>
      <c r="D3" s="238"/>
      <c r="E3" s="238"/>
      <c r="F3" s="237">
        <v>2016</v>
      </c>
    </row>
    <row r="4" spans="1:6" x14ac:dyDescent="0.25">
      <c r="A4" s="190" t="s">
        <v>98</v>
      </c>
      <c r="C4" s="191">
        <v>70000</v>
      </c>
      <c r="F4" s="191">
        <v>75000</v>
      </c>
    </row>
    <row r="5" spans="1:6" x14ac:dyDescent="0.25">
      <c r="A5" s="190" t="s">
        <v>99</v>
      </c>
      <c r="C5" s="192">
        <v>-14000</v>
      </c>
      <c r="F5" s="192">
        <f>-0.2*F4</f>
        <v>-15000</v>
      </c>
    </row>
    <row r="6" spans="1:6" x14ac:dyDescent="0.25">
      <c r="A6" s="190" t="s">
        <v>100</v>
      </c>
      <c r="C6" s="192">
        <f>-C4*0.0765</f>
        <v>-5355</v>
      </c>
      <c r="F6" s="192">
        <f>-0.0765*F4</f>
        <v>-5737.5</v>
      </c>
    </row>
    <row r="7" spans="1:6" ht="16.5" thickBot="1" x14ac:dyDescent="0.3">
      <c r="A7" s="190" t="s">
        <v>101</v>
      </c>
      <c r="C7" s="193">
        <v>-3500</v>
      </c>
      <c r="F7" s="193">
        <v>-4000</v>
      </c>
    </row>
    <row r="8" spans="1:6" ht="16.5" thickBot="1" x14ac:dyDescent="0.3">
      <c r="A8" s="190" t="s">
        <v>102</v>
      </c>
      <c r="C8" s="194">
        <f>SUM(C4:C7)</f>
        <v>47145</v>
      </c>
      <c r="F8" s="194">
        <f>SUM(F4:F7)</f>
        <v>50262.5</v>
      </c>
    </row>
    <row r="9" spans="1:6" ht="16.5" thickBot="1" x14ac:dyDescent="0.3">
      <c r="A9" s="190" t="s">
        <v>107</v>
      </c>
      <c r="C9" s="195">
        <v>4000</v>
      </c>
      <c r="F9" s="195">
        <v>4050</v>
      </c>
    </row>
    <row r="10" spans="1:6" ht="16.5" thickBot="1" x14ac:dyDescent="0.3">
      <c r="A10" s="190" t="s">
        <v>132</v>
      </c>
      <c r="C10" s="216">
        <f>+C8-C9</f>
        <v>43145</v>
      </c>
      <c r="F10" s="216">
        <f>+F8-F9</f>
        <v>46212.5</v>
      </c>
    </row>
    <row r="11" spans="1:6" x14ac:dyDescent="0.25">
      <c r="B11" s="225" t="s">
        <v>103</v>
      </c>
      <c r="C11" s="217">
        <v>500</v>
      </c>
      <c r="D11" s="218"/>
      <c r="E11" s="228"/>
      <c r="F11" s="219">
        <v>500</v>
      </c>
    </row>
    <row r="12" spans="1:6" x14ac:dyDescent="0.25">
      <c r="B12" s="226" t="s">
        <v>104</v>
      </c>
      <c r="C12" s="220">
        <v>2000</v>
      </c>
      <c r="D12" s="2"/>
      <c r="E12" s="229"/>
      <c r="F12" s="221">
        <v>2000</v>
      </c>
    </row>
    <row r="13" spans="1:6" x14ac:dyDescent="0.25">
      <c r="B13" s="226" t="s">
        <v>105</v>
      </c>
      <c r="C13" s="220">
        <v>500</v>
      </c>
      <c r="D13" s="2"/>
      <c r="E13" s="229"/>
      <c r="F13" s="221">
        <v>500</v>
      </c>
    </row>
    <row r="14" spans="1:6" ht="16.5" thickBot="1" x14ac:dyDescent="0.3">
      <c r="B14" s="227" t="s">
        <v>106</v>
      </c>
      <c r="C14" s="222">
        <v>3500</v>
      </c>
      <c r="D14" s="223"/>
      <c r="E14" s="230"/>
      <c r="F14" s="224">
        <v>4000</v>
      </c>
    </row>
    <row r="15" spans="1:6" ht="21.75" thickBot="1" x14ac:dyDescent="0.4">
      <c r="A15" s="190" t="s">
        <v>133</v>
      </c>
      <c r="C15" s="239">
        <f>SUM(C11:C14)</f>
        <v>6500</v>
      </c>
      <c r="F15" s="240">
        <f>SUM(F11:F14)</f>
        <v>7000</v>
      </c>
    </row>
    <row r="16" spans="1:6" ht="21.75" thickBot="1" x14ac:dyDescent="0.4">
      <c r="A16" s="190" t="s">
        <v>134</v>
      </c>
      <c r="C16" s="214">
        <v>6300</v>
      </c>
      <c r="D16" s="215"/>
      <c r="E16" s="215"/>
      <c r="F16" s="239">
        <v>6300</v>
      </c>
    </row>
    <row r="17" spans="1:6" ht="21.75" thickBot="1" x14ac:dyDescent="0.4">
      <c r="A17" s="190" t="s">
        <v>143</v>
      </c>
      <c r="C17" s="214">
        <f>+C15</f>
        <v>6500</v>
      </c>
      <c r="F17" s="214">
        <f>+F15</f>
        <v>7000</v>
      </c>
    </row>
    <row r="18" spans="1:6" ht="19.5" thickBot="1" x14ac:dyDescent="0.35">
      <c r="A18" s="190" t="s">
        <v>108</v>
      </c>
      <c r="C18" s="241">
        <f>+C10-C16</f>
        <v>36845</v>
      </c>
      <c r="D18" s="215"/>
      <c r="E18" s="215"/>
      <c r="F18" s="242"/>
    </row>
    <row r="19" spans="1:6" ht="19.5" thickBot="1" x14ac:dyDescent="0.35">
      <c r="A19" s="190" t="s">
        <v>109</v>
      </c>
      <c r="C19" s="243"/>
      <c r="D19" s="215"/>
      <c r="E19" s="215"/>
      <c r="F19" s="241">
        <f>+F10-F17</f>
        <v>39212.5</v>
      </c>
    </row>
    <row r="20" spans="1:6" x14ac:dyDescent="0.25">
      <c r="C20" s="197"/>
      <c r="F20" s="196"/>
    </row>
    <row r="21" spans="1:6" x14ac:dyDescent="0.25">
      <c r="A21" s="190" t="s">
        <v>136</v>
      </c>
      <c r="C21" s="197"/>
      <c r="F21" s="197"/>
    </row>
    <row r="22" spans="1:6" ht="21" x14ac:dyDescent="0.35">
      <c r="A22" s="190" t="s">
        <v>137</v>
      </c>
      <c r="C22" s="197"/>
      <c r="F22" s="244">
        <v>2000</v>
      </c>
    </row>
    <row r="23" spans="1:6" ht="21.75" thickBot="1" x14ac:dyDescent="0.4">
      <c r="C23" s="237">
        <v>2015</v>
      </c>
      <c r="F23" s="197"/>
    </row>
    <row r="24" spans="1:6" ht="21.75" thickBot="1" x14ac:dyDescent="0.4">
      <c r="C24" s="197"/>
      <c r="D24" s="238"/>
      <c r="E24" s="238"/>
      <c r="F24" s="237">
        <v>2016</v>
      </c>
    </row>
    <row r="25" spans="1:6" x14ac:dyDescent="0.25">
      <c r="A25" s="190" t="s">
        <v>110</v>
      </c>
      <c r="C25" s="197"/>
      <c r="F25" s="197"/>
    </row>
    <row r="26" spans="1:6" ht="16.5" thickBot="1" x14ac:dyDescent="0.3">
      <c r="A26" s="190" t="s">
        <v>111</v>
      </c>
      <c r="C26" s="198"/>
      <c r="F26" s="197"/>
    </row>
    <row r="27" spans="1:6" ht="19.5" thickBot="1" x14ac:dyDescent="0.35">
      <c r="A27" s="190" t="s">
        <v>112</v>
      </c>
      <c r="C27" s="197"/>
      <c r="F27" s="245">
        <v>200</v>
      </c>
    </row>
    <row r="28" spans="1:6" x14ac:dyDescent="0.25">
      <c r="C28" s="197"/>
      <c r="F28" s="197"/>
    </row>
    <row r="29" spans="1:6" x14ac:dyDescent="0.25">
      <c r="A29" s="190" t="s">
        <v>141</v>
      </c>
      <c r="C29" s="199"/>
      <c r="F29" s="197"/>
    </row>
    <row r="30" spans="1:6" x14ac:dyDescent="0.25">
      <c r="A30" s="190" t="s">
        <v>140</v>
      </c>
      <c r="C30" s="199"/>
      <c r="F30" s="199"/>
    </row>
    <row r="31" spans="1:6" x14ac:dyDescent="0.25">
      <c r="A31" s="190" t="s">
        <v>139</v>
      </c>
      <c r="C31" s="199"/>
      <c r="F31" s="199"/>
    </row>
    <row r="32" spans="1:6" x14ac:dyDescent="0.25">
      <c r="A32" s="190" t="s">
        <v>142</v>
      </c>
      <c r="C32" s="199"/>
      <c r="F32" s="199"/>
    </row>
    <row r="33" spans="1:6" x14ac:dyDescent="0.25">
      <c r="A33" s="190" t="s">
        <v>138</v>
      </c>
      <c r="F33" s="199"/>
    </row>
  </sheetData>
  <pageMargins left="0.7" right="0.7" top="0.75" bottom="0.75" header="0.3" footer="0.3"/>
  <pageSetup scale="115" orientation="portrait" r:id="rId1"/>
  <headerFooter>
    <oddFooter>&amp;L&amp;"-,Bold"&amp;8&amp;F, &amp;A. 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1. Chap-Outline</vt:lpstr>
      <vt:lpstr>2. Accrue, Defer income</vt:lpstr>
      <vt:lpstr>3. Tax-Benefit-Rule</vt:lpstr>
      <vt:lpstr>'1. Chap-Outline'!Print_Area</vt:lpstr>
      <vt:lpstr>'2. Accrue, Defer income'!Print_Area</vt:lpstr>
      <vt:lpstr>'3. Tax-Benefit-Rule'!Print_Area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HowardGodfrey</dc:creator>
  <cp:lastModifiedBy>hgodf</cp:lastModifiedBy>
  <cp:lastPrinted>2016-07-26T01:42:18Z</cp:lastPrinted>
  <dcterms:created xsi:type="dcterms:W3CDTF">2015-07-15T19:30:01Z</dcterms:created>
  <dcterms:modified xsi:type="dcterms:W3CDTF">2016-07-26T02:08:19Z</dcterms:modified>
</cp:coreProperties>
</file>