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390" yWindow="30" windowWidth="22020" windowHeight="9525"/>
  </bookViews>
  <sheets>
    <sheet name="Sheet1" sheetId="1" r:id="rId1"/>
  </sheets>
  <definedNames>
    <definedName name="_xlnm.Print_Area" localSheetId="0">Sheet1!$B$1:$F$35</definedName>
  </definedNames>
  <calcPr calcId="171027"/>
</workbook>
</file>

<file path=xl/calcChain.xml><?xml version="1.0" encoding="utf-8"?>
<calcChain xmlns="http://schemas.openxmlformats.org/spreadsheetml/2006/main">
  <c r="F24" i="1" l="1"/>
  <c r="D24" i="1"/>
  <c r="F25" i="1"/>
  <c r="D25" i="1"/>
  <c r="D12" i="1"/>
  <c r="D13" i="1" s="1"/>
  <c r="E8" i="1"/>
  <c r="D7" i="1"/>
  <c r="F7" i="1" s="1"/>
  <c r="F26" i="1" l="1"/>
  <c r="D14" i="1"/>
  <c r="F6" i="1"/>
  <c r="F8" i="1" s="1"/>
  <c r="F12" i="1"/>
  <c r="D29" i="1"/>
  <c r="F30" i="1"/>
  <c r="F13" i="1" l="1"/>
  <c r="F14" i="1" s="1"/>
  <c r="D31" i="1"/>
  <c r="F31" i="1" s="1"/>
  <c r="F32" i="1" s="1"/>
  <c r="F33" i="1" s="1"/>
</calcChain>
</file>

<file path=xl/sharedStrings.xml><?xml version="1.0" encoding="utf-8"?>
<sst xmlns="http://schemas.openxmlformats.org/spreadsheetml/2006/main" count="27" uniqueCount="18">
  <si>
    <t>Salary, etc. subject to FICA withholding</t>
  </si>
  <si>
    <t>Net income from Self-Employment activities</t>
  </si>
  <si>
    <t>Net Self-employment income - Total</t>
  </si>
  <si>
    <t>Total self-employment tax</t>
  </si>
  <si>
    <t>Salary below FICA limit</t>
  </si>
  <si>
    <t>Fraction to get equivalent for half of SE tax</t>
  </si>
  <si>
    <t>Self-employment Tax</t>
  </si>
  <si>
    <t>Maximum earnings - FICA and Medicare Tax</t>
  </si>
  <si>
    <t>Social Security and Medicare Tax on Wages-2016</t>
  </si>
  <si>
    <t>Medicare</t>
  </si>
  <si>
    <t>Social Security-OASDI</t>
  </si>
  <si>
    <t xml:space="preserve">Case 1. Emplyee has salary in 2016 of </t>
  </si>
  <si>
    <t xml:space="preserve">Case 2. Emplyee has salary in 2016 of </t>
  </si>
  <si>
    <t>Employee has net income from a business</t>
  </si>
  <si>
    <t>Total</t>
  </si>
  <si>
    <t xml:space="preserve">Case 3. Emplyee has salary in 2016 of </t>
  </si>
  <si>
    <t>The extra .9% medicare tax under the affordable care act is not considered here.</t>
  </si>
  <si>
    <t>Maximum earnings for FICA and Medicare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</si>
</sst>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2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6" fillId="0" borderId="2" xfId="0" applyFont="1" applyBorder="1"/>
    <xf numFmtId="0" fontId="0" fillId="0" borderId="2" xfId="0" applyBorder="1"/>
    <xf numFmtId="6" fontId="4" fillId="2" borderId="2" xfId="0" applyNumberFormat="1" applyFont="1" applyFill="1" applyBorder="1" applyAlignment="1">
      <alignment vertical="center"/>
    </xf>
    <xf numFmtId="0" fontId="3" fillId="0" borderId="2" xfId="3" applyFont="1" applyBorder="1"/>
    <xf numFmtId="10" fontId="4" fillId="2" borderId="2" xfId="2" applyNumberFormat="1" applyFont="1" applyFill="1" applyBorder="1" applyAlignment="1">
      <alignment horizontal="right" vertical="center" indent="1"/>
    </xf>
    <xf numFmtId="6" fontId="4" fillId="2" borderId="2" xfId="0" applyNumberFormat="1" applyFont="1" applyFill="1" applyBorder="1" applyAlignment="1">
      <alignment horizontal="right" vertical="center" indent="1"/>
    </xf>
    <xf numFmtId="6" fontId="4" fillId="0" borderId="2" xfId="0" applyNumberFormat="1" applyFont="1" applyFill="1" applyBorder="1" applyAlignment="1">
      <alignment vertical="center"/>
    </xf>
    <xf numFmtId="10" fontId="4" fillId="0" borderId="2" xfId="2" applyNumberFormat="1" applyFont="1" applyFill="1" applyBorder="1" applyAlignment="1">
      <alignment horizontal="right" vertical="center" indent="1"/>
    </xf>
    <xf numFmtId="6" fontId="4" fillId="0" borderId="2" xfId="0" applyNumberFormat="1" applyFont="1" applyFill="1" applyBorder="1" applyAlignment="1">
      <alignment horizontal="right" vertical="center" indent="1"/>
    </xf>
    <xf numFmtId="42" fontId="4" fillId="0" borderId="2" xfId="1" applyFont="1" applyFill="1" applyBorder="1" applyAlignment="1">
      <alignment horizontal="right" vertical="center" indent="1"/>
    </xf>
    <xf numFmtId="10" fontId="4" fillId="2" borderId="2" xfId="2" applyNumberFormat="1" applyFont="1" applyFill="1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6" fontId="4" fillId="2" borderId="5" xfId="0" applyNumberFormat="1" applyFont="1" applyFill="1" applyBorder="1" applyAlignment="1">
      <alignment horizontal="right" vertical="center" indent="1"/>
    </xf>
    <xf numFmtId="0" fontId="3" fillId="0" borderId="6" xfId="3" applyFont="1" applyBorder="1"/>
    <xf numFmtId="6" fontId="4" fillId="2" borderId="4" xfId="0" applyNumberFormat="1" applyFont="1" applyFill="1" applyBorder="1" applyAlignment="1">
      <alignment horizontal="right" vertical="center" indent="1"/>
    </xf>
    <xf numFmtId="0" fontId="7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/>
    <xf numFmtId="0" fontId="5" fillId="0" borderId="8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Border="1"/>
    <xf numFmtId="0" fontId="6" fillId="0" borderId="7" xfId="0" applyFont="1" applyBorder="1"/>
    <xf numFmtId="0" fontId="5" fillId="0" borderId="7" xfId="0" applyFont="1" applyBorder="1" applyAlignment="1">
      <alignment horizontal="left" vertical="center" indent="2"/>
    </xf>
    <xf numFmtId="10" fontId="4" fillId="2" borderId="4" xfId="2" applyNumberFormat="1" applyFont="1" applyFill="1" applyBorder="1" applyAlignment="1">
      <alignment horizontal="right" vertical="center" indent="1"/>
    </xf>
    <xf numFmtId="6" fontId="8" fillId="0" borderId="2" xfId="0" applyNumberFormat="1" applyFont="1" applyFill="1" applyBorder="1" applyAlignment="1">
      <alignment vertical="center"/>
    </xf>
    <xf numFmtId="6" fontId="9" fillId="0" borderId="2" xfId="0" applyNumberFormat="1" applyFont="1" applyFill="1" applyBorder="1" applyAlignment="1">
      <alignment vertical="center"/>
    </xf>
  </cellXfs>
  <cellStyles count="4">
    <cellStyle name="Currency [0]" xfId="1" builtinId="7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showGridLines="0" tabSelected="1" workbookViewId="0">
      <selection activeCell="B30" sqref="B30:B31"/>
    </sheetView>
  </sheetViews>
  <sheetFormatPr defaultRowHeight="18.75" x14ac:dyDescent="0.3"/>
  <cols>
    <col min="1" max="1" width="6.85546875" style="14" customWidth="1"/>
    <col min="2" max="2" width="35.28515625" style="25" customWidth="1"/>
    <col min="3" max="3" width="36.7109375" style="20" customWidth="1"/>
    <col min="4" max="4" width="16.28515625" style="1" customWidth="1"/>
    <col min="5" max="5" width="12.85546875" style="1" customWidth="1"/>
    <col min="6" max="6" width="15.42578125" style="1" customWidth="1"/>
    <col min="7" max="7" width="22.5703125" style="12" customWidth="1"/>
    <col min="8" max="9" width="22.5703125" style="13" customWidth="1"/>
    <col min="10" max="47" width="9.140625" style="13"/>
    <col min="48" max="48" width="9.140625" style="14"/>
    <col min="49" max="16384" width="9.140625" style="2"/>
  </cols>
  <sheetData>
    <row r="1" spans="2:6" ht="24.6" customHeight="1" x14ac:dyDescent="0.3">
      <c r="B1" s="22" t="s">
        <v>8</v>
      </c>
      <c r="C1" s="18"/>
    </row>
    <row r="2" spans="2:6" ht="24.6" customHeight="1" x14ac:dyDescent="0.3">
      <c r="B2" s="22"/>
      <c r="C2" s="18"/>
    </row>
    <row r="3" spans="2:6" ht="24.6" customHeight="1" x14ac:dyDescent="0.3">
      <c r="B3" s="22" t="s">
        <v>11</v>
      </c>
      <c r="C3" s="18"/>
      <c r="D3" s="29">
        <v>50000</v>
      </c>
    </row>
    <row r="4" spans="2:6" ht="24.6" customHeight="1" x14ac:dyDescent="0.25">
      <c r="B4" s="23" t="s">
        <v>7</v>
      </c>
      <c r="C4" s="19"/>
      <c r="D4" s="3">
        <v>118500</v>
      </c>
      <c r="E4" s="4"/>
      <c r="F4" s="4"/>
    </row>
    <row r="5" spans="2:6" ht="24.6" customHeight="1" x14ac:dyDescent="0.25">
      <c r="B5" s="23" t="s">
        <v>0</v>
      </c>
      <c r="C5" s="19"/>
      <c r="D5" s="3">
        <v>50000</v>
      </c>
      <c r="E5" s="4"/>
      <c r="F5" s="4"/>
    </row>
    <row r="6" spans="2:6" ht="24.6" customHeight="1" x14ac:dyDescent="0.25">
      <c r="B6" s="23" t="s">
        <v>4</v>
      </c>
      <c r="C6" s="19" t="s">
        <v>10</v>
      </c>
      <c r="D6" s="3">
        <v>50000</v>
      </c>
      <c r="E6" s="5">
        <v>6.2E-2</v>
      </c>
      <c r="F6" s="6">
        <f>+E6*D6</f>
        <v>3100</v>
      </c>
    </row>
    <row r="7" spans="2:6" ht="24.6" customHeight="1" thickBot="1" x14ac:dyDescent="0.3">
      <c r="B7" s="23"/>
      <c r="C7" s="19" t="s">
        <v>9</v>
      </c>
      <c r="D7" s="3">
        <f>+D6</f>
        <v>50000</v>
      </c>
      <c r="E7" s="5">
        <v>1.4500000000000001E-2</v>
      </c>
      <c r="F7" s="15">
        <f>+E7*D7</f>
        <v>725</v>
      </c>
    </row>
    <row r="8" spans="2:6" ht="24.6" customHeight="1" thickBot="1" x14ac:dyDescent="0.3">
      <c r="B8" s="23"/>
      <c r="C8" s="19"/>
      <c r="D8" s="7"/>
      <c r="E8" s="27">
        <f>SUM(E6:E7)</f>
        <v>7.6499999999999999E-2</v>
      </c>
      <c r="F8" s="17">
        <f>SUM(F6:F7)</f>
        <v>3825</v>
      </c>
    </row>
    <row r="9" spans="2:6" ht="26.25" customHeight="1" x14ac:dyDescent="0.25">
      <c r="B9" s="22" t="s">
        <v>12</v>
      </c>
      <c r="C9" s="18"/>
      <c r="D9" s="28">
        <v>150000</v>
      </c>
      <c r="E9" s="4"/>
      <c r="F9" s="16"/>
    </row>
    <row r="10" spans="2:6" ht="24.6" customHeight="1" x14ac:dyDescent="0.25">
      <c r="B10" s="23" t="s">
        <v>0</v>
      </c>
      <c r="C10" s="19"/>
      <c r="D10" s="3">
        <v>150000</v>
      </c>
      <c r="E10" s="4"/>
      <c r="F10" s="4"/>
    </row>
    <row r="11" spans="2:6" ht="24.6" customHeight="1" x14ac:dyDescent="0.25">
      <c r="B11" s="23" t="s">
        <v>7</v>
      </c>
      <c r="C11" s="19"/>
      <c r="D11" s="3">
        <v>118500</v>
      </c>
      <c r="E11" s="4"/>
      <c r="F11" s="4"/>
    </row>
    <row r="12" spans="2:6" ht="24.6" customHeight="1" x14ac:dyDescent="0.25">
      <c r="B12" s="24"/>
      <c r="C12" s="19" t="s">
        <v>10</v>
      </c>
      <c r="D12" s="3">
        <f>+D11</f>
        <v>118500</v>
      </c>
      <c r="E12" s="5">
        <v>7.6499999999999999E-2</v>
      </c>
      <c r="F12" s="6">
        <f>+E12*D12</f>
        <v>9065.25</v>
      </c>
    </row>
    <row r="13" spans="2:6" ht="24.6" customHeight="1" thickBot="1" x14ac:dyDescent="0.3">
      <c r="B13" s="24"/>
      <c r="C13" s="19" t="s">
        <v>9</v>
      </c>
      <c r="D13" s="3">
        <f>+D10-D12</f>
        <v>31500</v>
      </c>
      <c r="E13" s="5">
        <v>1.4500000000000001E-2</v>
      </c>
      <c r="F13" s="6">
        <f>+E13*D13</f>
        <v>456.75</v>
      </c>
    </row>
    <row r="14" spans="2:6" ht="24.6" customHeight="1" thickBot="1" x14ac:dyDescent="0.3">
      <c r="B14" s="23"/>
      <c r="C14" s="19"/>
      <c r="D14" s="17">
        <f>SUM(D12:D13)</f>
        <v>150000</v>
      </c>
      <c r="E14" s="8"/>
      <c r="F14" s="17">
        <f>SUM(F12:F13)</f>
        <v>9522</v>
      </c>
    </row>
    <row r="15" spans="2:6" ht="13.9" customHeight="1" x14ac:dyDescent="0.25">
      <c r="B15" s="23"/>
      <c r="C15" s="19"/>
      <c r="D15" s="7"/>
      <c r="E15" s="10"/>
      <c r="F15" s="9"/>
    </row>
    <row r="18" spans="2:6" ht="23.25" x14ac:dyDescent="0.3">
      <c r="B18" s="22" t="s">
        <v>6</v>
      </c>
      <c r="C18" s="18"/>
    </row>
    <row r="19" spans="2:6" ht="23.25" x14ac:dyDescent="0.3">
      <c r="B19" s="22" t="s">
        <v>15</v>
      </c>
      <c r="C19" s="18"/>
      <c r="D19" s="3">
        <v>150000</v>
      </c>
    </row>
    <row r="20" spans="2:6" ht="23.25" x14ac:dyDescent="0.3">
      <c r="B20" s="22" t="s">
        <v>13</v>
      </c>
      <c r="C20" s="18"/>
      <c r="D20" s="3">
        <v>40000</v>
      </c>
    </row>
    <row r="21" spans="2:6" ht="23.25" x14ac:dyDescent="0.3">
      <c r="B21" s="22"/>
      <c r="C21" s="18"/>
      <c r="D21" s="7"/>
    </row>
    <row r="22" spans="2:6" ht="24.6" customHeight="1" x14ac:dyDescent="0.25">
      <c r="B22" s="23" t="s">
        <v>17</v>
      </c>
      <c r="C22" s="19"/>
      <c r="D22" s="3">
        <v>118500</v>
      </c>
      <c r="E22" s="4"/>
      <c r="F22" s="4"/>
    </row>
    <row r="23" spans="2:6" ht="24.6" customHeight="1" x14ac:dyDescent="0.25">
      <c r="B23" s="23" t="s">
        <v>0</v>
      </c>
      <c r="C23" s="19"/>
      <c r="D23" s="3">
        <v>150000</v>
      </c>
      <c r="E23" s="4"/>
      <c r="F23" s="4"/>
    </row>
    <row r="24" spans="2:6" ht="24.6" customHeight="1" x14ac:dyDescent="0.25">
      <c r="B24" s="23"/>
      <c r="C24" s="19" t="s">
        <v>10</v>
      </c>
      <c r="D24" s="3">
        <f>+D22</f>
        <v>118500</v>
      </c>
      <c r="E24" s="5">
        <v>7.6499999999999999E-2</v>
      </c>
      <c r="F24" s="6">
        <f>+E24*D24</f>
        <v>9065.25</v>
      </c>
    </row>
    <row r="25" spans="2:6" ht="24.6" customHeight="1" thickBot="1" x14ac:dyDescent="0.3">
      <c r="B25" s="26"/>
      <c r="C25" s="19" t="s">
        <v>9</v>
      </c>
      <c r="D25" s="3">
        <f>+D23-D22</f>
        <v>31500</v>
      </c>
      <c r="E25" s="5">
        <v>1.4500000000000001E-2</v>
      </c>
      <c r="F25" s="6">
        <f>+E25*D25</f>
        <v>456.75</v>
      </c>
    </row>
    <row r="26" spans="2:6" ht="24.6" customHeight="1" thickBot="1" x14ac:dyDescent="0.3">
      <c r="B26" s="26"/>
      <c r="C26" s="21"/>
      <c r="D26" s="7"/>
      <c r="E26" s="8"/>
      <c r="F26" s="17">
        <f>SUM(F23:F25)</f>
        <v>9522</v>
      </c>
    </row>
    <row r="27" spans="2:6" ht="24.6" customHeight="1" x14ac:dyDescent="0.25">
      <c r="B27" s="23" t="s">
        <v>1</v>
      </c>
      <c r="C27" s="19"/>
      <c r="D27" s="3">
        <v>40000</v>
      </c>
      <c r="E27" s="4"/>
      <c r="F27" s="4"/>
    </row>
    <row r="28" spans="2:6" ht="24.6" customHeight="1" x14ac:dyDescent="0.25">
      <c r="B28" s="23" t="s">
        <v>5</v>
      </c>
      <c r="C28" s="19"/>
      <c r="D28" s="11">
        <v>0.92349999999999999</v>
      </c>
      <c r="E28" s="4"/>
      <c r="F28" s="4"/>
    </row>
    <row r="29" spans="2:6" ht="24.6" customHeight="1" x14ac:dyDescent="0.25">
      <c r="B29" s="23" t="s">
        <v>2</v>
      </c>
      <c r="C29" s="19"/>
      <c r="D29" s="3">
        <f>+D28*D27</f>
        <v>36940</v>
      </c>
      <c r="E29" s="4"/>
      <c r="F29" s="4"/>
    </row>
    <row r="30" spans="2:6" ht="24.6" customHeight="1" x14ac:dyDescent="0.25">
      <c r="B30" s="23"/>
      <c r="C30" s="19" t="s">
        <v>10</v>
      </c>
      <c r="D30" s="3">
        <v>0</v>
      </c>
      <c r="E30" s="5">
        <v>0.153</v>
      </c>
      <c r="F30" s="6">
        <f>+E30*D30</f>
        <v>0</v>
      </c>
    </row>
    <row r="31" spans="2:6" ht="24.6" customHeight="1" thickBot="1" x14ac:dyDescent="0.3">
      <c r="B31" s="23"/>
      <c r="C31" s="19" t="s">
        <v>9</v>
      </c>
      <c r="D31" s="3">
        <f>+D29-D30</f>
        <v>36940</v>
      </c>
      <c r="E31" s="5">
        <v>2.9000000000000001E-2</v>
      </c>
      <c r="F31" s="6">
        <f>+E31*D31</f>
        <v>1071.26</v>
      </c>
    </row>
    <row r="32" spans="2:6" ht="24.6" customHeight="1" thickBot="1" x14ac:dyDescent="0.3">
      <c r="B32" s="23" t="s">
        <v>3</v>
      </c>
      <c r="C32" s="19"/>
      <c r="D32" s="4"/>
      <c r="E32" s="4"/>
      <c r="F32" s="17">
        <f>SUM(F30:F31)</f>
        <v>1071.26</v>
      </c>
    </row>
    <row r="33" spans="2:6" ht="24" customHeight="1" thickBot="1" x14ac:dyDescent="0.35">
      <c r="B33" s="22" t="s">
        <v>14</v>
      </c>
      <c r="F33" s="17">
        <f>+F32+F26</f>
        <v>10593.26</v>
      </c>
    </row>
    <row r="35" spans="2:6" x14ac:dyDescent="0.3">
      <c r="B35" s="23" t="s">
        <v>16</v>
      </c>
    </row>
  </sheetData>
  <pageMargins left="0.8" right="0.6" top="0.75" bottom="0.75" header="0.3" footer="0.3"/>
  <pageSetup scale="77" orientation="portrait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2016-07-28T02:27:31Z</cp:lastPrinted>
  <dcterms:created xsi:type="dcterms:W3CDTF">2015-06-15T03:42:50Z</dcterms:created>
  <dcterms:modified xsi:type="dcterms:W3CDTF">2016-07-28T02:27:34Z</dcterms:modified>
</cp:coreProperties>
</file>