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390" yWindow="90" windowWidth="22020" windowHeight="9465"/>
  </bookViews>
  <sheets>
    <sheet name="Chap-Outline" sheetId="1" r:id="rId1"/>
    <sheet name="Deprec-Tax-GAAP" sheetId="2" r:id="rId2"/>
    <sheet name="Deprec-Fin-Stmts" sheetId="3" r:id="rId3"/>
    <sheet name="Deprec-Fin-Stmts-Entries" sheetId="4" r:id="rId4"/>
    <sheet name="Tb-5-Deprec-Chicago" sheetId="5" r:id="rId5"/>
  </sheets>
  <definedNames>
    <definedName name="_xlnm.Print_Area" localSheetId="0">'Chap-Outline'!$A$1:$I$33</definedName>
    <definedName name="_xlnm.Print_Area" localSheetId="2">'Deprec-Fin-Stmts'!$A$1:$L$49</definedName>
    <definedName name="_xlnm.Print_Area" localSheetId="3">'Deprec-Fin-Stmts-Entries'!$A$1:$G$45</definedName>
    <definedName name="_xlnm.Print_Area" localSheetId="1">'Deprec-Tax-GAAP'!$A$1:$I$47</definedName>
    <definedName name="_xlnm.Print_Area" localSheetId="4">'Tb-5-Deprec-Chicago'!$A$1:$M$50</definedName>
    <definedName name="_xlnm.Print_Area">#REF!</definedName>
    <definedName name="Print_Area2" localSheetId="1">#REF!</definedName>
    <definedName name="Print_Area2" localSheetId="4">#REF!</definedName>
    <definedName name="Print_Area2">#REF!</definedName>
  </definedNames>
  <calcPr calcId="171027"/>
</workbook>
</file>

<file path=xl/calcChain.xml><?xml version="1.0" encoding="utf-8"?>
<calcChain xmlns="http://schemas.openxmlformats.org/spreadsheetml/2006/main">
  <c r="K12" i="5" l="1"/>
  <c r="K21" i="5" s="1"/>
  <c r="K23" i="5" s="1"/>
  <c r="I12" i="5"/>
  <c r="I21" i="5" s="1"/>
  <c r="I23" i="5" s="1"/>
  <c r="G12" i="5"/>
  <c r="G21" i="5" s="1"/>
  <c r="G23" i="5" s="1"/>
  <c r="D12" i="5"/>
  <c r="D14" i="5" s="1"/>
  <c r="G6" i="3" l="1"/>
  <c r="G8" i="3"/>
  <c r="L8" i="3"/>
  <c r="L9" i="3" s="1"/>
  <c r="G12" i="3"/>
  <c r="L12" i="3"/>
  <c r="I47" i="3"/>
  <c r="D10" i="2"/>
  <c r="F10" i="2"/>
  <c r="H10" i="2"/>
  <c r="D11" i="2"/>
  <c r="F11" i="2"/>
  <c r="H11" i="2"/>
  <c r="D12" i="2"/>
  <c r="F12" i="2"/>
  <c r="H12" i="2"/>
  <c r="F13" i="2"/>
  <c r="F18" i="2" s="1"/>
  <c r="F20" i="2" s="1"/>
  <c r="F22" i="2" s="1"/>
  <c r="F43" i="2" s="1"/>
  <c r="F26" i="2"/>
  <c r="H27" i="2"/>
  <c r="F29" i="2"/>
  <c r="H30" i="2"/>
  <c r="F32" i="2"/>
  <c r="H33" i="2"/>
  <c r="D13" i="2" l="1"/>
  <c r="H13" i="2"/>
  <c r="L13" i="3"/>
  <c r="L15" i="3" s="1"/>
  <c r="L17" i="3" s="1"/>
  <c r="F15" i="3" s="1"/>
  <c r="G16" i="3" s="1"/>
  <c r="G17" i="3" s="1"/>
  <c r="I36" i="3"/>
  <c r="H18" i="2"/>
  <c r="H20" i="2" s="1"/>
  <c r="H22" i="2" s="1"/>
  <c r="H14" i="2"/>
  <c r="H15" i="2" s="1"/>
  <c r="D14" i="2"/>
  <c r="D15" i="2" s="1"/>
  <c r="D18" i="2"/>
  <c r="D20" i="2" s="1"/>
  <c r="D22" i="2" s="1"/>
  <c r="F38" i="2" s="1"/>
  <c r="F14" i="2"/>
  <c r="F15" i="2"/>
  <c r="I30" i="3" l="1"/>
  <c r="I32" i="3" s="1"/>
  <c r="I34" i="3" s="1"/>
  <c r="I38" i="3"/>
  <c r="I40" i="3" s="1"/>
</calcChain>
</file>

<file path=xl/sharedStrings.xml><?xml version="1.0" encoding="utf-8"?>
<sst xmlns="http://schemas.openxmlformats.org/spreadsheetml/2006/main" count="250" uniqueCount="206">
  <si>
    <t>Sec.</t>
  </si>
  <si>
    <t>Pg.</t>
  </si>
  <si>
    <t xml:space="preserve">Chapter 10. Property Acquisition &amp; Cost Recovery </t>
  </si>
  <si>
    <t xml:space="preserve">Cost Recovery and Basis for Cost Recovery </t>
  </si>
  <si>
    <t>Basis for Cost Recovery</t>
  </si>
  <si>
    <t xml:space="preserve">Depreciation </t>
  </si>
  <si>
    <t>Personal Property Depreciation</t>
  </si>
  <si>
    <t>Depreciation Method</t>
  </si>
  <si>
    <t>Depreciation Recovery Period</t>
  </si>
  <si>
    <r>
      <t>Depreciat</t>
    </r>
    <r>
      <rPr>
        <sz val="11"/>
        <color rgb="FF222124"/>
        <rFont val="Arial"/>
        <family val="2"/>
      </rPr>
      <t>i</t>
    </r>
    <r>
      <rPr>
        <sz val="11"/>
        <color rgb="FF070608"/>
        <rFont val="Arial"/>
        <family val="2"/>
      </rPr>
      <t>on Con</t>
    </r>
    <r>
      <rPr>
        <sz val="11"/>
        <color rgb="FF222124"/>
        <rFont val="Arial"/>
        <family val="2"/>
      </rPr>
      <t>v</t>
    </r>
    <r>
      <rPr>
        <sz val="11"/>
        <color rgb="FF070608"/>
        <rFont val="Arial"/>
        <family val="2"/>
      </rPr>
      <t xml:space="preserve">entions </t>
    </r>
  </si>
  <si>
    <t xml:space="preserve">Calculating Depreciation for Personal Property </t>
  </si>
  <si>
    <t xml:space="preserve">Applying the Half- Year Convention </t>
  </si>
  <si>
    <t xml:space="preserve">Applying the Mid-Quarter Convention </t>
  </si>
  <si>
    <t xml:space="preserve">Real Property </t>
  </si>
  <si>
    <t xml:space="preserve">Applicable Method </t>
  </si>
  <si>
    <r>
      <t>Ap</t>
    </r>
    <r>
      <rPr>
        <sz val="11"/>
        <color rgb="FF222124"/>
        <rFont val="Arial"/>
        <family val="2"/>
      </rPr>
      <t>p</t>
    </r>
    <r>
      <rPr>
        <sz val="11"/>
        <color rgb="FF070608"/>
        <rFont val="Arial"/>
        <family val="2"/>
      </rPr>
      <t xml:space="preserve">licable Convention </t>
    </r>
  </si>
  <si>
    <t xml:space="preserve">Depreciation Tables </t>
  </si>
  <si>
    <t xml:space="preserve">Immediate Expensing </t>
  </si>
  <si>
    <t xml:space="preserve">Listed Property </t>
  </si>
  <si>
    <t xml:space="preserve">Luxury Automobiles </t>
  </si>
  <si>
    <t xml:space="preserve">Depreciation for the Alternative Minimum Tax </t>
  </si>
  <si>
    <t xml:space="preserve">Depreciation Summary </t>
  </si>
  <si>
    <t xml:space="preserve">Amortization </t>
  </si>
  <si>
    <r>
      <t>Section 197 Intang</t>
    </r>
    <r>
      <rPr>
        <sz val="11"/>
        <color rgb="FF000001"/>
        <rFont val="Arial"/>
        <family val="2"/>
      </rPr>
      <t>i</t>
    </r>
    <r>
      <rPr>
        <sz val="11"/>
        <color rgb="FF080709"/>
        <rFont val="Arial"/>
        <family val="2"/>
      </rPr>
      <t xml:space="preserve">bles </t>
    </r>
  </si>
  <si>
    <t xml:space="preserve">Research and Experimentation Expenditures </t>
  </si>
  <si>
    <t xml:space="preserve">Patents and Copyrights </t>
  </si>
  <si>
    <r>
      <t>Amortizable Intang</t>
    </r>
    <r>
      <rPr>
        <sz val="11"/>
        <color rgb="FF000001"/>
        <rFont val="Arial"/>
        <family val="2"/>
      </rPr>
      <t>ib</t>
    </r>
    <r>
      <rPr>
        <sz val="11"/>
        <color rgb="FF080709"/>
        <rFont val="Arial"/>
        <family val="2"/>
      </rPr>
      <t xml:space="preserve">le Asset Summary </t>
    </r>
  </si>
  <si>
    <t xml:space="preserve">Depletion </t>
  </si>
  <si>
    <r>
      <t>C</t>
    </r>
    <r>
      <rPr>
        <b/>
        <sz val="11"/>
        <color rgb="FF000001"/>
        <rFont val="Arial"/>
        <family val="2"/>
      </rPr>
      <t>o</t>
    </r>
    <r>
      <rPr>
        <b/>
        <sz val="11"/>
        <color rgb="FF080709"/>
        <rFont val="Arial"/>
        <family val="2"/>
      </rPr>
      <t xml:space="preserve">nclusion </t>
    </r>
  </si>
  <si>
    <r>
      <t>Appendix</t>
    </r>
    <r>
      <rPr>
        <b/>
        <sz val="11"/>
        <color rgb="FF2D2C30"/>
        <rFont val="Arial"/>
        <family val="2"/>
      </rPr>
      <t xml:space="preserve">: </t>
    </r>
    <r>
      <rPr>
        <b/>
        <sz val="11"/>
        <color rgb="FF080709"/>
        <rFont val="Arial"/>
        <family val="2"/>
      </rPr>
      <t>MACRS</t>
    </r>
    <r>
      <rPr>
        <b/>
        <sz val="11"/>
        <color rgb="FF080709"/>
        <rFont val="Calibri"/>
        <family val="2"/>
        <scheme val="minor"/>
      </rPr>
      <t xml:space="preserve"> </t>
    </r>
    <r>
      <rPr>
        <b/>
        <sz val="11"/>
        <color rgb="FF080709"/>
        <rFont val="Arial"/>
        <family val="2"/>
      </rPr>
      <t>Tables</t>
    </r>
  </si>
  <si>
    <t>Deferred income tax liability</t>
  </si>
  <si>
    <t>Current income tax payable</t>
  </si>
  <si>
    <t>Deferred income tax expense (benefit)</t>
  </si>
  <si>
    <t>Current income tax expense</t>
  </si>
  <si>
    <t>Entry for Tax Provision - 2015</t>
  </si>
  <si>
    <t>Accumulated Depreciation</t>
  </si>
  <si>
    <t>Depreciation Expense</t>
  </si>
  <si>
    <t>Current Tax Expense</t>
  </si>
  <si>
    <t>Income tax rate</t>
  </si>
  <si>
    <t>Taxable Income</t>
  </si>
  <si>
    <t>Adjust for Depreciation expense</t>
  </si>
  <si>
    <t>Net Income Before Tax (above)</t>
  </si>
  <si>
    <t>Tax Return Computations</t>
  </si>
  <si>
    <t>Net income after tax</t>
  </si>
  <si>
    <t>Tax Expense-40% rate</t>
  </si>
  <si>
    <t>Net Income Before Tax</t>
  </si>
  <si>
    <t>Other Expenses</t>
  </si>
  <si>
    <t>Depreciation expense (3-year life)</t>
  </si>
  <si>
    <t>Service Revenue</t>
  </si>
  <si>
    <t>GAAP Financial Statements</t>
  </si>
  <si>
    <t>Assume 40% federal income tax rate. There is no state income tax.</t>
  </si>
  <si>
    <t>Depreciation in financial statements each year (Straight-Line method):</t>
  </si>
  <si>
    <t>Operating expenses (other than depreciation) each year:</t>
  </si>
  <si>
    <t>Tax rate for future years</t>
  </si>
  <si>
    <t>Difference in GAAP and TAX basis</t>
  </si>
  <si>
    <t>Balance of deferred tax assets or liabilities?</t>
  </si>
  <si>
    <t>3.</t>
  </si>
  <si>
    <t>Temporary</t>
  </si>
  <si>
    <t>Additional depreciation on tax return</t>
  </si>
  <si>
    <t>Net income before income tax (above)</t>
  </si>
  <si>
    <t>2.</t>
  </si>
  <si>
    <t>in tax rates for future</t>
  </si>
  <si>
    <t xml:space="preserve">Assumes no change </t>
  </si>
  <si>
    <t>Base for computing Book Income Tax Expense</t>
  </si>
  <si>
    <t>None</t>
  </si>
  <si>
    <t>Income Tax Expense per Books - GAAP?</t>
  </si>
  <si>
    <t>1.</t>
  </si>
  <si>
    <t>What is the total amount of deferred tax asset or liability?</t>
  </si>
  <si>
    <t>What is current tax liability?</t>
  </si>
  <si>
    <t>What is taxable income for the year?</t>
  </si>
  <si>
    <t>What is GAAP income tax expense?</t>
  </si>
  <si>
    <t>One deferred tax asset &amp; one liability are shown. (Usually reported in Current &amp; Non-current accounts.)</t>
  </si>
  <si>
    <t>The company is electing to write-off the entire equipment cost of $60,000 on its current tax return.</t>
  </si>
  <si>
    <t>For simplicity, assume this company has a federal income tax rate of 40% now and in future.</t>
  </si>
  <si>
    <t xml:space="preserve"> Retained Earnings - Ending Balance</t>
  </si>
  <si>
    <t xml:space="preserve"> Total Liabilities &amp; Equity</t>
  </si>
  <si>
    <t xml:space="preserve"> Less: Dividends</t>
  </si>
  <si>
    <t xml:space="preserve"> Stockholders' Equity</t>
  </si>
  <si>
    <t xml:space="preserve"> Subtotal</t>
  </si>
  <si>
    <t xml:space="preserve"> Retained Earnings</t>
  </si>
  <si>
    <t xml:space="preserve"> Retained Earnings - Begin. Balance</t>
  </si>
  <si>
    <t xml:space="preserve"> Common Stock ($10 Par)</t>
  </si>
  <si>
    <t xml:space="preserve"> Net Income after tax (loss)</t>
  </si>
  <si>
    <t xml:space="preserve"> Deferred Income Tax (Benefit)</t>
  </si>
  <si>
    <t xml:space="preserve"> Total Liabilities</t>
  </si>
  <si>
    <t xml:space="preserve"> Deferred Income Tax Expense</t>
  </si>
  <si>
    <t xml:space="preserve"> Deferred Income Tax Liability</t>
  </si>
  <si>
    <t xml:space="preserve"> Current Income Tax Expense</t>
  </si>
  <si>
    <t xml:space="preserve"> Income Tax Payable-Current</t>
  </si>
  <si>
    <t xml:space="preserve"> Net Income before Tax</t>
  </si>
  <si>
    <t xml:space="preserve"> Accounts Payable</t>
  </si>
  <si>
    <t xml:space="preserve"> Total Expense</t>
  </si>
  <si>
    <t>Total Assets</t>
  </si>
  <si>
    <t xml:space="preserve"> Other Expense/Loss</t>
  </si>
  <si>
    <t>?</t>
  </si>
  <si>
    <t xml:space="preserve"> Deferred Income Tax Asset</t>
  </si>
  <si>
    <t xml:space="preserve"> Depreciation Expense</t>
  </si>
  <si>
    <t xml:space="preserve"> Supplies Expense</t>
  </si>
  <si>
    <t xml:space="preserve"> Equipment (5-year life)</t>
  </si>
  <si>
    <t xml:space="preserve"> Salaries Expense</t>
  </si>
  <si>
    <t>Other current asset</t>
  </si>
  <si>
    <t>Expenses</t>
  </si>
  <si>
    <t xml:space="preserve"> Accounts Receivable</t>
  </si>
  <si>
    <t xml:space="preserve"> Revenue</t>
  </si>
  <si>
    <t xml:space="preserve"> Cash</t>
  </si>
  <si>
    <t>Balance Sheet</t>
  </si>
  <si>
    <t>Current income tax liability</t>
  </si>
  <si>
    <t>Deferred income tax expense</t>
  </si>
  <si>
    <t>(Provision for income tax is sum or net of first two accounts)</t>
  </si>
  <si>
    <t>Tax Provision - 2016</t>
  </si>
  <si>
    <t xml:space="preserve">  Cash</t>
  </si>
  <si>
    <t>and last two are balance sheet accounts.)</t>
  </si>
  <si>
    <t>(First two accounts are income statement accounts</t>
  </si>
  <si>
    <t>(Provision for income tax is sum (or net) of first two accounts.)</t>
  </si>
  <si>
    <t xml:space="preserve">   Cash</t>
  </si>
  <si>
    <t>Equipment</t>
  </si>
  <si>
    <t>Cr.</t>
  </si>
  <si>
    <t>Dr.</t>
  </si>
  <si>
    <t>Tax Books (workpapers)</t>
  </si>
  <si>
    <t>GAAP Books</t>
  </si>
  <si>
    <t>Company bought equipment for $60,000 and claimed depreciation of $12,000 in GAAP statements.</t>
  </si>
  <si>
    <t>Problem</t>
  </si>
  <si>
    <t>Example</t>
  </si>
  <si>
    <t>11, 12</t>
  </si>
  <si>
    <r>
      <t>Special Rules Re</t>
    </r>
    <r>
      <rPr>
        <b/>
        <sz val="11"/>
        <color rgb="FF000001"/>
        <rFont val="Arial"/>
        <family val="2"/>
      </rPr>
      <t>l</t>
    </r>
    <r>
      <rPr>
        <b/>
        <sz val="11"/>
        <color rgb="FF080709"/>
        <rFont val="Arial"/>
        <family val="2"/>
      </rPr>
      <t xml:space="preserve">ating to Cost Recovery </t>
    </r>
  </si>
  <si>
    <t>Bonus Depreciation</t>
  </si>
  <si>
    <t>15,17</t>
  </si>
  <si>
    <t>19, 20</t>
  </si>
  <si>
    <r>
      <t>Organizational Expe</t>
    </r>
    <r>
      <rPr>
        <sz val="11"/>
        <color rgb="FF000001"/>
        <rFont val="Arial"/>
        <family val="2"/>
      </rPr>
      <t>n</t>
    </r>
    <r>
      <rPr>
        <sz val="11"/>
        <color rgb="FF080709"/>
        <rFont val="Arial"/>
        <family val="2"/>
      </rPr>
      <t>diture</t>
    </r>
    <r>
      <rPr>
        <sz val="11"/>
        <color rgb="FF000001"/>
        <rFont val="Arial"/>
        <family val="2"/>
      </rPr>
      <t xml:space="preserve">s </t>
    </r>
  </si>
  <si>
    <r>
      <rPr>
        <sz val="11"/>
        <color rgb="FF000001"/>
        <rFont val="Arial"/>
        <family val="2"/>
      </rPr>
      <t>S</t>
    </r>
    <r>
      <rPr>
        <sz val="11"/>
        <color rgb="FF080709"/>
        <rFont val="Arial"/>
        <family val="2"/>
      </rPr>
      <t>ta</t>
    </r>
    <r>
      <rPr>
        <sz val="11"/>
        <color rgb="FF000001"/>
        <rFont val="Arial"/>
        <family val="2"/>
      </rPr>
      <t>r</t>
    </r>
    <r>
      <rPr>
        <sz val="11"/>
        <color rgb="FF080709"/>
        <rFont val="Arial"/>
        <family val="2"/>
      </rPr>
      <t>t</t>
    </r>
    <r>
      <rPr>
        <sz val="11"/>
        <color rgb="FF000001"/>
        <rFont val="Arial"/>
        <family val="2"/>
      </rPr>
      <t>-</t>
    </r>
    <r>
      <rPr>
        <sz val="11"/>
        <color rgb="FF080709"/>
        <rFont val="Arial"/>
        <family val="2"/>
      </rPr>
      <t xml:space="preserve">Up Costs </t>
    </r>
  </si>
  <si>
    <t>23, 24, 25</t>
  </si>
  <si>
    <t>28, 29, 30</t>
  </si>
  <si>
    <t>GAAP revenue is $500,000 per year - in each of first 5 years of operation. No state income tax.</t>
  </si>
  <si>
    <t>GAAP expenses (before depreciation &amp; income taxes) are $445,000 per year - every year.</t>
  </si>
  <si>
    <t>Machine cost $25,000. GAAP depreciation expense (S/L) is $5,000 per year - for 5 years.</t>
  </si>
  <si>
    <t>In Year-1, company takes tax deduction for full cost of machine ($25,000), with a 5-year life.</t>
  </si>
  <si>
    <t>GAAP-Yr 1</t>
  </si>
  <si>
    <t>Tax-Year 1</t>
  </si>
  <si>
    <t>Tax-Year 2</t>
  </si>
  <si>
    <t>Tax-Year 3</t>
  </si>
  <si>
    <t>Revenue</t>
  </si>
  <si>
    <t>Operating expenses other than depreciation</t>
  </si>
  <si>
    <t>Depreciation expense on machine</t>
  </si>
  <si>
    <t>GAAP Net Income before Tax</t>
  </si>
  <si>
    <t>Income Tax Rate for all years</t>
  </si>
  <si>
    <t>More Information</t>
  </si>
  <si>
    <t>Machine bought on 1-1-Year 1</t>
  </si>
  <si>
    <t>GAAP Depreciation per year:</t>
  </si>
  <si>
    <t>Equipment life is 5 years. Entire cost of machine</t>
  </si>
  <si>
    <t>will be expensed on tax return for Year 1.</t>
  </si>
  <si>
    <t>Taxable income</t>
  </si>
  <si>
    <t>Income Tax due currently</t>
  </si>
  <si>
    <t>Year 1 Entry without extra write-off</t>
  </si>
  <si>
    <t>Income tax provision</t>
  </si>
  <si>
    <t>Income tax payable currently</t>
  </si>
  <si>
    <t>Entries with extra write-off</t>
  </si>
  <si>
    <t>Income Tax Entry - Year 1</t>
  </si>
  <si>
    <t>Income tax provision-current</t>
  </si>
  <si>
    <t>Income tax provision-Deferred</t>
  </si>
  <si>
    <t>Deferred tax liability</t>
  </si>
  <si>
    <t>Income Tax payable currently</t>
  </si>
  <si>
    <t>Income Tax Entry - Year 2</t>
  </si>
  <si>
    <t>Income Tax Entry - Year 4</t>
  </si>
  <si>
    <t>Income Tax Entry - Year 3</t>
  </si>
  <si>
    <t>Income Tax Entry - Year 5</t>
  </si>
  <si>
    <t>Deferred asset or liability?</t>
  </si>
  <si>
    <t>Liability</t>
  </si>
  <si>
    <t>Chicago Corporation was organized on January 1, Year 1. Income tax rate is 40%</t>
  </si>
  <si>
    <t xml:space="preserve"> Deferred tax asset or liability bal.-12-31-Yr. 3.</t>
  </si>
  <si>
    <t xml:space="preserve"> Income tax provision</t>
  </si>
  <si>
    <t xml:space="preserve"> Deferred tax liability</t>
  </si>
  <si>
    <t xml:space="preserve"> Income Tax payable currently</t>
  </si>
  <si>
    <t>41, 42</t>
  </si>
  <si>
    <t>3, 4, 5, 6</t>
  </si>
  <si>
    <t>7,8,9,10,11</t>
  </si>
  <si>
    <t>ABC Corp. (organized in 2016) - service revenue each year:</t>
  </si>
  <si>
    <t>ABC bought a machine (3-year life) on January 1, 2016. Cost:</t>
  </si>
  <si>
    <t>Entire cost of machine is deducted on 2016 tax return.</t>
  </si>
  <si>
    <t>GAAP Depreciation - 2016 and 2017</t>
  </si>
  <si>
    <t>Depreciation-Tax Work Papers - 2016 &amp; 2017</t>
  </si>
  <si>
    <t>Entry for Tax Provision - 2016</t>
  </si>
  <si>
    <t>Solution will be different if tax rate is different in 2016 and/or 2017.</t>
  </si>
  <si>
    <t>GAAP Depreciation - 2015</t>
  </si>
  <si>
    <t>Depreciation-Tax Work Papers - 2015</t>
  </si>
  <si>
    <t>Balances: 12-31-16</t>
  </si>
  <si>
    <t>Income Statement-2016</t>
  </si>
  <si>
    <t>Corp. was organized by Mr. Wang on January 1, 2016. He owns all of the stock. No state income tax.</t>
  </si>
  <si>
    <t>Adjust for Permanent differences in 2016, if any.</t>
  </si>
  <si>
    <t>Tax rate for 2016</t>
  </si>
  <si>
    <t>Book Tax Expense for 2016</t>
  </si>
  <si>
    <t>Taxable Income for 2016</t>
  </si>
  <si>
    <t>Income tax rate for 2016</t>
  </si>
  <si>
    <t>Current income tax liability for 2016</t>
  </si>
  <si>
    <t>GAAP basis of fixed assets at end of 2016</t>
  </si>
  <si>
    <t>TAX basis of fixed assets at end of 2016</t>
  </si>
  <si>
    <t>Deferred tax liability at end of 2016</t>
  </si>
  <si>
    <t>Discussion Question. What would be the effect of having a net loss of $50,000 in 2016?</t>
  </si>
  <si>
    <t>Record Depreciation on Equipment-2017, 2017, 2018, 2018</t>
  </si>
  <si>
    <t>Tax Provision - 2017</t>
  </si>
  <si>
    <t>Assume tax rate will be 50% in 2017.</t>
  </si>
  <si>
    <t>Buy Equipment in 2016</t>
  </si>
  <si>
    <t>Record Depreciation on Equipment-2016</t>
  </si>
  <si>
    <t>Basis of equipment is $40,000 for GAAP at end of 2016.</t>
  </si>
  <si>
    <t>Basis of equipment is $0 for tax purposes' at end of 2016.</t>
  </si>
  <si>
    <t>Pay income tax for 2016</t>
  </si>
  <si>
    <t>Assume same income and expense in 2017 as in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</si>
</sst>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2A2927"/>
      <name val="Arial"/>
      <family val="2"/>
    </font>
    <font>
      <b/>
      <sz val="14"/>
      <color rgb="FF2A292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entury Schoolbook"/>
      <family val="1"/>
    </font>
    <font>
      <sz val="11"/>
      <name val="Arial"/>
      <family val="2"/>
    </font>
    <font>
      <sz val="11"/>
      <color rgb="FF000001"/>
      <name val="Arial"/>
      <family val="2"/>
    </font>
    <font>
      <b/>
      <sz val="11"/>
      <color rgb="FF000001"/>
      <name val="Arial"/>
      <family val="2"/>
    </font>
    <font>
      <sz val="14"/>
      <color rgb="FF09080A"/>
      <name val="Arial"/>
      <family val="2"/>
    </font>
    <font>
      <b/>
      <sz val="14"/>
      <color rgb="FF070608"/>
      <name val="Arial"/>
      <family val="2"/>
    </font>
    <font>
      <b/>
      <sz val="11"/>
      <color rgb="FF070608"/>
      <name val="Arial"/>
      <family val="2"/>
    </font>
    <font>
      <b/>
      <sz val="11"/>
      <color rgb="FF080709"/>
      <name val="Arial"/>
      <family val="2"/>
    </font>
    <font>
      <b/>
      <sz val="11"/>
      <color rgb="FF2D2C30"/>
      <name val="Arial"/>
      <family val="2"/>
    </font>
    <font>
      <b/>
      <sz val="11"/>
      <color rgb="FF080709"/>
      <name val="Calibri"/>
      <family val="2"/>
      <scheme val="minor"/>
    </font>
    <font>
      <sz val="11"/>
      <color rgb="FF070608"/>
      <name val="Arial"/>
      <family val="2"/>
    </font>
    <font>
      <sz val="11"/>
      <color rgb="FF222124"/>
      <name val="Arial"/>
      <family val="2"/>
    </font>
    <font>
      <sz val="11"/>
      <color rgb="FF080709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Helv"/>
    </font>
    <font>
      <b/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sz val="24"/>
      <name val="Arial"/>
      <family val="2"/>
    </font>
    <font>
      <b/>
      <sz val="24"/>
      <color indexed="9"/>
      <name val="Arial"/>
      <family val="2"/>
    </font>
    <font>
      <b/>
      <sz val="9"/>
      <name val="Arial"/>
      <family val="2"/>
    </font>
    <font>
      <b/>
      <sz val="12"/>
      <color rgb="FF2A2927"/>
      <name val="Arial"/>
      <family val="2"/>
    </font>
    <font>
      <sz val="10"/>
      <color rgb="FF2A2927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42" fontId="14" fillId="0" borderId="0" applyFont="0" applyFill="0" applyBorder="0" applyAlignment="0" applyProtection="0"/>
    <xf numFmtId="6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10" fillId="0" borderId="0"/>
    <xf numFmtId="0" fontId="11" fillId="0" borderId="0"/>
    <xf numFmtId="0" fontId="14" fillId="0" borderId="0"/>
    <xf numFmtId="0" fontId="11" fillId="0" borderId="0"/>
    <xf numFmtId="0" fontId="12" fillId="0" borderId="0"/>
    <xf numFmtId="0" fontId="1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indent="1"/>
    </xf>
    <xf numFmtId="0" fontId="9" fillId="0" borderId="1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indent="3"/>
    </xf>
    <xf numFmtId="0" fontId="4" fillId="0" borderId="4" xfId="0" applyFont="1" applyBorder="1" applyAlignment="1">
      <alignment horizontal="left" indent="3"/>
    </xf>
    <xf numFmtId="0" fontId="4" fillId="0" borderId="1" xfId="0" applyFont="1" applyBorder="1" applyAlignment="1">
      <alignment horizontal="left" indent="3"/>
    </xf>
    <xf numFmtId="0" fontId="6" fillId="0" borderId="13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9" fillId="0" borderId="19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20" fillId="3" borderId="1" xfId="0" applyFont="1" applyFill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left" vertical="center" indent="3"/>
    </xf>
    <xf numFmtId="0" fontId="23" fillId="3" borderId="1" xfId="0" applyFont="1" applyFill="1" applyBorder="1" applyAlignment="1">
      <alignment horizontal="left" vertical="center" indent="3"/>
    </xf>
    <xf numFmtId="0" fontId="25" fillId="0" borderId="1" xfId="0" applyFont="1" applyBorder="1" applyAlignment="1">
      <alignment horizontal="left" vertical="center" indent="3"/>
    </xf>
    <xf numFmtId="0" fontId="25" fillId="3" borderId="1" xfId="0" applyFont="1" applyFill="1" applyBorder="1" applyAlignment="1">
      <alignment horizontal="left" vertical="center" indent="3"/>
    </xf>
    <xf numFmtId="0" fontId="1" fillId="0" borderId="0" xfId="28"/>
    <xf numFmtId="0" fontId="26" fillId="0" borderId="0" xfId="28" applyFont="1"/>
    <xf numFmtId="38" fontId="27" fillId="0" borderId="21" xfId="28" applyNumberFormat="1" applyFont="1" applyBorder="1"/>
    <xf numFmtId="0" fontId="27" fillId="0" borderId="12" xfId="28" applyFont="1" applyBorder="1"/>
    <xf numFmtId="38" fontId="27" fillId="4" borderId="12" xfId="28" applyNumberFormat="1" applyFont="1" applyFill="1" applyBorder="1"/>
    <xf numFmtId="0" fontId="27" fillId="0" borderId="22" xfId="28" applyFont="1" applyBorder="1"/>
    <xf numFmtId="38" fontId="27" fillId="4" borderId="24" xfId="28" applyNumberFormat="1" applyFont="1" applyFill="1" applyBorder="1"/>
    <xf numFmtId="0" fontId="27" fillId="0" borderId="1" xfId="28" applyFont="1" applyBorder="1"/>
    <xf numFmtId="38" fontId="27" fillId="0" borderId="1" xfId="28" applyNumberFormat="1" applyFont="1" applyBorder="1"/>
    <xf numFmtId="0" fontId="27" fillId="0" borderId="25" xfId="28" applyFont="1" applyBorder="1"/>
    <xf numFmtId="38" fontId="27" fillId="0" borderId="24" xfId="28" applyNumberFormat="1" applyFont="1" applyBorder="1"/>
    <xf numFmtId="38" fontId="27" fillId="4" borderId="1" xfId="28" applyNumberFormat="1" applyFont="1" applyFill="1" applyBorder="1"/>
    <xf numFmtId="38" fontId="27" fillId="0" borderId="27" xfId="28" applyNumberFormat="1" applyFont="1" applyBorder="1"/>
    <xf numFmtId="0" fontId="27" fillId="0" borderId="4" xfId="28" applyFont="1" applyBorder="1"/>
    <xf numFmtId="38" fontId="27" fillId="0" borderId="4" xfId="28" applyNumberFormat="1" applyFont="1" applyBorder="1"/>
    <xf numFmtId="0" fontId="27" fillId="0" borderId="28" xfId="28" applyFont="1" applyBorder="1"/>
    <xf numFmtId="38" fontId="27" fillId="4" borderId="21" xfId="28" applyNumberFormat="1" applyFont="1" applyFill="1" applyBorder="1"/>
    <xf numFmtId="38" fontId="27" fillId="0" borderId="12" xfId="28" applyNumberFormat="1" applyFont="1" applyBorder="1"/>
    <xf numFmtId="38" fontId="27" fillId="0" borderId="22" xfId="28" applyNumberFormat="1" applyFont="1" applyBorder="1"/>
    <xf numFmtId="38" fontId="27" fillId="0" borderId="25" xfId="28" applyNumberFormat="1" applyFont="1" applyBorder="1"/>
    <xf numFmtId="38" fontId="27" fillId="0" borderId="28" xfId="28" applyNumberFormat="1" applyFont="1" applyBorder="1"/>
    <xf numFmtId="38" fontId="27" fillId="0" borderId="31" xfId="28" applyNumberFormat="1" applyFont="1" applyBorder="1"/>
    <xf numFmtId="38" fontId="27" fillId="0" borderId="32" xfId="28" applyNumberFormat="1" applyFont="1" applyBorder="1"/>
    <xf numFmtId="38" fontId="27" fillId="0" borderId="33" xfId="28" applyNumberFormat="1" applyFont="1" applyBorder="1"/>
    <xf numFmtId="0" fontId="1" fillId="0" borderId="36" xfId="28" applyBorder="1"/>
    <xf numFmtId="0" fontId="26" fillId="0" borderId="37" xfId="28" applyFont="1" applyBorder="1"/>
    <xf numFmtId="0" fontId="26" fillId="0" borderId="38" xfId="28" applyFont="1" applyBorder="1"/>
    <xf numFmtId="164" fontId="5" fillId="0" borderId="0" xfId="28" applyNumberFormat="1" applyFont="1" applyAlignment="1">
      <alignment horizontal="right" vertical="center"/>
    </xf>
    <xf numFmtId="0" fontId="1" fillId="0" borderId="39" xfId="28" applyBorder="1"/>
    <xf numFmtId="38" fontId="29" fillId="5" borderId="40" xfId="28" applyNumberFormat="1" applyFont="1" applyFill="1" applyBorder="1" applyAlignment="1">
      <alignment horizontal="right" vertical="center"/>
    </xf>
    <xf numFmtId="38" fontId="27" fillId="0" borderId="0" xfId="28" applyNumberFormat="1" applyFont="1" applyBorder="1"/>
    <xf numFmtId="38" fontId="29" fillId="0" borderId="0" xfId="28" applyNumberFormat="1" applyFont="1" applyBorder="1" applyAlignment="1">
      <alignment vertical="center"/>
    </xf>
    <xf numFmtId="0" fontId="29" fillId="0" borderId="0" xfId="28" applyFont="1" applyBorder="1" applyAlignment="1">
      <alignment horizontal="left" vertical="center" indent="1"/>
    </xf>
    <xf numFmtId="0" fontId="29" fillId="4" borderId="0" xfId="28" applyFont="1" applyFill="1" applyBorder="1" applyAlignment="1">
      <alignment horizontal="left" vertical="center" indent="3"/>
    </xf>
    <xf numFmtId="0" fontId="26" fillId="0" borderId="41" xfId="28" applyFont="1" applyBorder="1"/>
    <xf numFmtId="38" fontId="1" fillId="0" borderId="39" xfId="28" applyNumberFormat="1" applyBorder="1"/>
    <xf numFmtId="9" fontId="29" fillId="4" borderId="40" xfId="29" applyFont="1" applyFill="1" applyBorder="1" applyAlignment="1">
      <alignment horizontal="right" vertical="center"/>
    </xf>
    <xf numFmtId="0" fontId="29" fillId="0" borderId="0" xfId="28" applyFont="1" applyFill="1" applyBorder="1" applyAlignment="1">
      <alignment horizontal="left" vertical="center" indent="2"/>
    </xf>
    <xf numFmtId="38" fontId="30" fillId="6" borderId="42" xfId="28" applyNumberFormat="1" applyFont="1" applyFill="1" applyBorder="1" applyAlignment="1">
      <alignment horizontal="right" vertical="center"/>
    </xf>
    <xf numFmtId="0" fontId="29" fillId="0" borderId="0" xfId="28" applyFont="1" applyBorder="1" applyAlignment="1">
      <alignment horizontal="left" vertical="center" indent="2"/>
    </xf>
    <xf numFmtId="38" fontId="29" fillId="0" borderId="37" xfId="28" applyNumberFormat="1" applyFont="1" applyBorder="1" applyAlignment="1">
      <alignment horizontal="right" vertical="center"/>
    </xf>
    <xf numFmtId="38" fontId="29" fillId="0" borderId="0" xfId="28" applyNumberFormat="1" applyFont="1" applyBorder="1" applyAlignment="1">
      <alignment horizontal="right" vertical="center"/>
    </xf>
    <xf numFmtId="38" fontId="29" fillId="0" borderId="0" xfId="28" applyNumberFormat="1" applyFont="1" applyFill="1" applyBorder="1" applyAlignment="1">
      <alignment horizontal="center" vertical="center"/>
    </xf>
    <xf numFmtId="38" fontId="27" fillId="0" borderId="0" xfId="28" applyNumberFormat="1" applyFont="1" applyFill="1" applyBorder="1"/>
    <xf numFmtId="38" fontId="29" fillId="0" borderId="0" xfId="28" applyNumberFormat="1" applyFont="1" applyFill="1" applyBorder="1" applyAlignment="1">
      <alignment vertical="center"/>
    </xf>
    <xf numFmtId="0" fontId="30" fillId="0" borderId="0" xfId="28" applyFont="1" applyFill="1" applyBorder="1" applyAlignment="1">
      <alignment horizontal="left" vertical="center" indent="1"/>
    </xf>
    <xf numFmtId="0" fontId="31" fillId="6" borderId="0" xfId="28" applyFont="1" applyFill="1" applyBorder="1" applyAlignment="1">
      <alignment horizontal="left" vertical="center" indent="1"/>
    </xf>
    <xf numFmtId="38" fontId="32" fillId="0" borderId="43" xfId="28" applyNumberFormat="1" applyFont="1" applyBorder="1" applyAlignment="1">
      <alignment horizontal="right" vertical="center"/>
    </xf>
    <xf numFmtId="38" fontId="33" fillId="0" borderId="0" xfId="28" applyNumberFormat="1" applyFont="1" applyBorder="1"/>
    <xf numFmtId="38" fontId="32" fillId="0" borderId="0" xfId="28" applyNumberFormat="1" applyFont="1" applyBorder="1" applyAlignment="1">
      <alignment vertical="center"/>
    </xf>
    <xf numFmtId="38" fontId="32" fillId="0" borderId="0" xfId="28" applyNumberFormat="1" applyFont="1" applyBorder="1" applyAlignment="1">
      <alignment horizontal="right" vertical="center"/>
    </xf>
    <xf numFmtId="0" fontId="29" fillId="5" borderId="37" xfId="28" applyFont="1" applyFill="1" applyBorder="1" applyAlignment="1">
      <alignment horizontal="center" vertical="center"/>
    </xf>
    <xf numFmtId="0" fontId="27" fillId="0" borderId="0" xfId="28" applyFont="1" applyBorder="1"/>
    <xf numFmtId="0" fontId="29" fillId="0" borderId="0" xfId="28" applyFont="1" applyFill="1" applyBorder="1" applyAlignment="1">
      <alignment vertical="center"/>
    </xf>
    <xf numFmtId="0" fontId="34" fillId="6" borderId="0" xfId="28" applyFont="1" applyFill="1" applyBorder="1" applyAlignment="1">
      <alignment horizontal="left" vertical="center" indent="1"/>
    </xf>
    <xf numFmtId="0" fontId="26" fillId="0" borderId="0" xfId="28" applyFont="1" applyBorder="1"/>
    <xf numFmtId="0" fontId="35" fillId="0" borderId="37" xfId="28" applyFont="1" applyBorder="1" applyAlignment="1">
      <alignment vertical="center"/>
    </xf>
    <xf numFmtId="0" fontId="35" fillId="0" borderId="0" xfId="28" applyFont="1" applyBorder="1" applyAlignment="1">
      <alignment vertical="center"/>
    </xf>
    <xf numFmtId="0" fontId="36" fillId="0" borderId="0" xfId="28" applyFont="1" applyBorder="1" applyAlignment="1">
      <alignment horizontal="left" vertical="center" indent="1"/>
    </xf>
    <xf numFmtId="0" fontId="36" fillId="0" borderId="0" xfId="28" applyFont="1" applyBorder="1" applyAlignment="1">
      <alignment horizontal="left" vertical="center" indent="2"/>
    </xf>
    <xf numFmtId="0" fontId="36" fillId="0" borderId="37" xfId="28" applyFont="1" applyBorder="1" applyAlignment="1">
      <alignment horizontal="left" vertical="center" indent="1"/>
    </xf>
    <xf numFmtId="0" fontId="35" fillId="0" borderId="37" xfId="28" applyFont="1" applyBorder="1" applyAlignment="1">
      <alignment horizontal="left" vertical="center" indent="4"/>
    </xf>
    <xf numFmtId="164" fontId="37" fillId="0" borderId="1" xfId="28" applyNumberFormat="1" applyFont="1" applyBorder="1" applyAlignment="1">
      <alignment vertical="center"/>
    </xf>
    <xf numFmtId="0" fontId="26" fillId="0" borderId="25" xfId="28" applyFont="1" applyBorder="1"/>
    <xf numFmtId="0" fontId="35" fillId="0" borderId="6" xfId="28" applyFont="1" applyBorder="1" applyAlignment="1">
      <alignment vertical="center"/>
    </xf>
    <xf numFmtId="0" fontId="36" fillId="0" borderId="6" xfId="28" applyFont="1" applyBorder="1" applyAlignment="1">
      <alignment horizontal="left" vertical="center" indent="1"/>
    </xf>
    <xf numFmtId="0" fontId="35" fillId="0" borderId="7" xfId="28" applyFont="1" applyBorder="1" applyAlignment="1">
      <alignment horizontal="left" vertical="center" indent="2"/>
    </xf>
    <xf numFmtId="0" fontId="36" fillId="0" borderId="41" xfId="28" applyFont="1" applyBorder="1" applyAlignment="1">
      <alignment horizontal="left" vertical="center" indent="1"/>
    </xf>
    <xf numFmtId="0" fontId="1" fillId="0" borderId="44" xfId="28" applyBorder="1"/>
    <xf numFmtId="0" fontId="26" fillId="0" borderId="20" xfId="28" applyFont="1" applyBorder="1"/>
    <xf numFmtId="0" fontId="36" fillId="0" borderId="45" xfId="28" applyFont="1" applyBorder="1" applyAlignment="1">
      <alignment horizontal="left" vertical="center" indent="1"/>
    </xf>
    <xf numFmtId="0" fontId="14" fillId="0" borderId="0" xfId="36"/>
    <xf numFmtId="0" fontId="11" fillId="0" borderId="0" xfId="36" applyFont="1"/>
    <xf numFmtId="0" fontId="14" fillId="0" borderId="0" xfId="36" applyFill="1" applyBorder="1"/>
    <xf numFmtId="0" fontId="39" fillId="0" borderId="0" xfId="36" applyFont="1"/>
    <xf numFmtId="0" fontId="40" fillId="0" borderId="0" xfId="36" applyFont="1" applyAlignment="1">
      <alignment vertical="center"/>
    </xf>
    <xf numFmtId="0" fontId="14" fillId="0" borderId="0" xfId="36" applyAlignment="1">
      <alignment vertical="center"/>
    </xf>
    <xf numFmtId="6" fontId="9" fillId="0" borderId="0" xfId="36" applyNumberFormat="1" applyFont="1" applyFill="1" applyBorder="1" applyAlignment="1">
      <alignment vertical="center"/>
    </xf>
    <xf numFmtId="0" fontId="41" fillId="0" borderId="0" xfId="36" applyFont="1" applyAlignment="1">
      <alignment vertical="center"/>
    </xf>
    <xf numFmtId="6" fontId="39" fillId="4" borderId="46" xfId="36" applyNumberFormat="1" applyFont="1" applyFill="1" applyBorder="1" applyAlignment="1">
      <alignment vertical="center"/>
    </xf>
    <xf numFmtId="0" fontId="14" fillId="0" borderId="47" xfId="36" applyBorder="1" applyAlignment="1">
      <alignment vertical="center"/>
    </xf>
    <xf numFmtId="0" fontId="41" fillId="0" borderId="37" xfId="36" applyFont="1" applyFill="1" applyBorder="1" applyAlignment="1">
      <alignment vertical="center"/>
    </xf>
    <xf numFmtId="0" fontId="9" fillId="0" borderId="37" xfId="36" applyFont="1" applyFill="1" applyBorder="1" applyAlignment="1">
      <alignment vertical="center"/>
    </xf>
    <xf numFmtId="0" fontId="14" fillId="0" borderId="37" xfId="36" applyFill="1" applyBorder="1" applyAlignment="1">
      <alignment vertical="center"/>
    </xf>
    <xf numFmtId="0" fontId="39" fillId="0" borderId="48" xfId="36" applyFont="1" applyFill="1" applyBorder="1" applyAlignment="1">
      <alignment horizontal="left" vertical="center" indent="1"/>
    </xf>
    <xf numFmtId="0" fontId="14" fillId="0" borderId="49" xfId="36" applyBorder="1" applyAlignment="1">
      <alignment vertical="center"/>
    </xf>
    <xf numFmtId="9" fontId="39" fillId="4" borderId="50" xfId="25" applyFont="1" applyFill="1" applyBorder="1" applyAlignment="1">
      <alignment vertical="center"/>
    </xf>
    <xf numFmtId="0" fontId="14" fillId="0" borderId="25" xfId="36" applyBorder="1" applyAlignment="1">
      <alignment vertical="center"/>
    </xf>
    <xf numFmtId="0" fontId="41" fillId="0" borderId="6" xfId="36" applyFont="1" applyFill="1" applyBorder="1" applyAlignment="1">
      <alignment vertical="center"/>
    </xf>
    <xf numFmtId="0" fontId="9" fillId="0" borderId="6" xfId="36" applyFont="1" applyFill="1" applyBorder="1" applyAlignment="1">
      <alignment vertical="center"/>
    </xf>
    <xf numFmtId="0" fontId="14" fillId="0" borderId="6" xfId="36" applyFill="1" applyBorder="1" applyAlignment="1">
      <alignment vertical="center"/>
    </xf>
    <xf numFmtId="0" fontId="39" fillId="0" borderId="7" xfId="36" applyFont="1" applyFill="1" applyBorder="1" applyAlignment="1">
      <alignment horizontal="left" vertical="center" indent="2"/>
    </xf>
    <xf numFmtId="0" fontId="14" fillId="0" borderId="26" xfId="36" applyBorder="1" applyAlignment="1">
      <alignment vertical="center"/>
    </xf>
    <xf numFmtId="6" fontId="39" fillId="4" borderId="51" xfId="36" applyNumberFormat="1" applyFont="1" applyFill="1" applyBorder="1" applyAlignment="1">
      <alignment vertical="center"/>
    </xf>
    <xf numFmtId="6" fontId="39" fillId="0" borderId="52" xfId="36" applyNumberFormat="1" applyFont="1" applyFill="1" applyBorder="1" applyAlignment="1">
      <alignment vertical="center"/>
    </xf>
    <xf numFmtId="0" fontId="42" fillId="0" borderId="6" xfId="36" applyFont="1" applyFill="1" applyBorder="1" applyAlignment="1">
      <alignment vertical="center"/>
    </xf>
    <xf numFmtId="0" fontId="39" fillId="0" borderId="6" xfId="36" applyFont="1" applyFill="1" applyBorder="1" applyAlignment="1">
      <alignment vertical="center"/>
    </xf>
    <xf numFmtId="6" fontId="39" fillId="0" borderId="27" xfId="36" applyNumberFormat="1" applyFont="1" applyFill="1" applyBorder="1" applyAlignment="1">
      <alignment vertical="center"/>
    </xf>
    <xf numFmtId="0" fontId="14" fillId="0" borderId="28" xfId="36" applyBorder="1" applyAlignment="1">
      <alignment vertical="center"/>
    </xf>
    <xf numFmtId="0" fontId="42" fillId="0" borderId="53" xfId="36" applyFont="1" applyFill="1" applyBorder="1" applyAlignment="1">
      <alignment vertical="center"/>
    </xf>
    <xf numFmtId="0" fontId="39" fillId="0" borderId="53" xfId="36" applyFont="1" applyFill="1" applyBorder="1" applyAlignment="1">
      <alignment vertical="center"/>
    </xf>
    <xf numFmtId="0" fontId="14" fillId="0" borderId="53" xfId="36" applyFill="1" applyBorder="1" applyAlignment="1">
      <alignment vertical="center"/>
    </xf>
    <xf numFmtId="0" fontId="39" fillId="0" borderId="29" xfId="36" applyFont="1" applyFill="1" applyBorder="1" applyAlignment="1">
      <alignment horizontal="left" vertical="center" indent="2"/>
    </xf>
    <xf numFmtId="0" fontId="9" fillId="0" borderId="30" xfId="36" applyFont="1" applyBorder="1" applyAlignment="1">
      <alignment horizontal="center" vertical="center"/>
    </xf>
    <xf numFmtId="6" fontId="9" fillId="0" borderId="54" xfId="36" applyNumberFormat="1" applyFont="1" applyFill="1" applyBorder="1" applyAlignment="1">
      <alignment vertical="center"/>
    </xf>
    <xf numFmtId="0" fontId="14" fillId="0" borderId="18" xfId="36" applyBorder="1" applyAlignment="1">
      <alignment vertical="center"/>
    </xf>
    <xf numFmtId="0" fontId="41" fillId="0" borderId="9" xfId="36" applyFont="1" applyFill="1" applyBorder="1" applyAlignment="1">
      <alignment vertical="center"/>
    </xf>
    <xf numFmtId="0" fontId="9" fillId="0" borderId="9" xfId="36" applyFont="1" applyFill="1" applyBorder="1" applyAlignment="1">
      <alignment vertical="center"/>
    </xf>
    <xf numFmtId="0" fontId="14" fillId="0" borderId="55" xfId="36" applyFill="1" applyBorder="1" applyAlignment="1">
      <alignment vertical="center"/>
    </xf>
    <xf numFmtId="0" fontId="39" fillId="0" borderId="10" xfId="36" applyFont="1" applyFill="1" applyBorder="1" applyAlignment="1">
      <alignment horizontal="left" vertical="center" indent="1"/>
    </xf>
    <xf numFmtId="0" fontId="39" fillId="0" borderId="56" xfId="36" quotePrefix="1" applyFont="1" applyBorder="1" applyAlignment="1">
      <alignment horizontal="center" vertical="center"/>
    </xf>
    <xf numFmtId="0" fontId="9" fillId="0" borderId="0" xfId="36" applyFont="1" applyAlignment="1">
      <alignment vertical="center"/>
    </xf>
    <xf numFmtId="0" fontId="9" fillId="0" borderId="0" xfId="36" applyFont="1" applyFill="1" applyAlignment="1">
      <alignment vertical="center"/>
    </xf>
    <xf numFmtId="0" fontId="9" fillId="0" borderId="0" xfId="36" applyFont="1" applyFill="1" applyAlignment="1">
      <alignment horizontal="left" vertical="center" indent="1"/>
    </xf>
    <xf numFmtId="0" fontId="14" fillId="0" borderId="0" xfId="36" applyFill="1" applyAlignment="1">
      <alignment vertical="center"/>
    </xf>
    <xf numFmtId="0" fontId="39" fillId="0" borderId="0" xfId="36" applyFont="1" applyFill="1" applyAlignment="1">
      <alignment horizontal="left" vertical="center" indent="1"/>
    </xf>
    <xf numFmtId="0" fontId="39" fillId="0" borderId="0" xfId="36" applyFont="1" applyAlignment="1">
      <alignment horizontal="center" vertical="center"/>
    </xf>
    <xf numFmtId="0" fontId="14" fillId="0" borderId="22" xfId="36" applyBorder="1" applyAlignment="1">
      <alignment vertical="center"/>
    </xf>
    <xf numFmtId="0" fontId="9" fillId="0" borderId="14" xfId="36" applyFont="1" applyFill="1" applyBorder="1" applyAlignment="1">
      <alignment vertical="center"/>
    </xf>
    <xf numFmtId="0" fontId="9" fillId="0" borderId="14" xfId="36" applyFont="1" applyFill="1" applyBorder="1" applyAlignment="1">
      <alignment horizontal="left" vertical="center" indent="1"/>
    </xf>
    <xf numFmtId="0" fontId="14" fillId="0" borderId="13" xfId="36" applyFill="1" applyBorder="1" applyAlignment="1">
      <alignment vertical="center"/>
    </xf>
    <xf numFmtId="0" fontId="39" fillId="0" borderId="12" xfId="36" applyFont="1" applyFill="1" applyBorder="1" applyAlignment="1">
      <alignment horizontal="left" vertical="center" indent="2"/>
    </xf>
    <xf numFmtId="0" fontId="39" fillId="0" borderId="23" xfId="36" applyFont="1" applyBorder="1" applyAlignment="1">
      <alignment horizontal="center" vertical="center"/>
    </xf>
    <xf numFmtId="9" fontId="39" fillId="0" borderId="52" xfId="45" applyFont="1" applyBorder="1" applyAlignment="1">
      <alignment vertical="center"/>
    </xf>
    <xf numFmtId="0" fontId="9" fillId="0" borderId="6" xfId="36" applyFont="1" applyBorder="1" applyAlignment="1">
      <alignment vertical="center"/>
    </xf>
    <xf numFmtId="0" fontId="14" fillId="0" borderId="7" xfId="36" applyBorder="1" applyAlignment="1">
      <alignment vertical="center"/>
    </xf>
    <xf numFmtId="0" fontId="39" fillId="0" borderId="1" xfId="36" applyFont="1" applyBorder="1" applyAlignment="1">
      <alignment horizontal="left" vertical="center" indent="2"/>
    </xf>
    <xf numFmtId="0" fontId="39" fillId="0" borderId="26" xfId="36" applyFont="1" applyBorder="1" applyAlignment="1">
      <alignment horizontal="center" vertical="center"/>
    </xf>
    <xf numFmtId="0" fontId="40" fillId="0" borderId="1" xfId="36" applyFont="1" applyFill="1" applyBorder="1" applyAlignment="1">
      <alignment horizontal="left" vertical="center" indent="1"/>
    </xf>
    <xf numFmtId="6" fontId="39" fillId="0" borderId="52" xfId="36" applyNumberFormat="1" applyFont="1" applyBorder="1" applyAlignment="1">
      <alignment vertical="center"/>
    </xf>
    <xf numFmtId="0" fontId="9" fillId="0" borderId="6" xfId="36" applyFont="1" applyBorder="1" applyAlignment="1">
      <alignment horizontal="left" vertical="center" indent="1"/>
    </xf>
    <xf numFmtId="0" fontId="39" fillId="0" borderId="1" xfId="36" applyFont="1" applyBorder="1" applyAlignment="1">
      <alignment horizontal="left" vertical="center" indent="3"/>
    </xf>
    <xf numFmtId="6" fontId="39" fillId="0" borderId="31" xfId="36" applyNumberFormat="1" applyFont="1" applyBorder="1" applyAlignment="1">
      <alignment vertical="center"/>
    </xf>
    <xf numFmtId="0" fontId="14" fillId="0" borderId="33" xfId="36" applyBorder="1" applyAlignment="1">
      <alignment vertical="center"/>
    </xf>
    <xf numFmtId="0" fontId="9" fillId="0" borderId="57" xfId="36" applyFont="1" applyBorder="1" applyAlignment="1">
      <alignment vertical="center"/>
    </xf>
    <xf numFmtId="0" fontId="14" fillId="0" borderId="34" xfId="36" applyBorder="1" applyAlignment="1">
      <alignment vertical="center"/>
    </xf>
    <xf numFmtId="0" fontId="39" fillId="0" borderId="32" xfId="36" applyFont="1" applyBorder="1" applyAlignment="1">
      <alignment horizontal="left" vertical="center" indent="1"/>
    </xf>
    <xf numFmtId="0" fontId="39" fillId="0" borderId="35" xfId="36" quotePrefix="1" applyFont="1" applyBorder="1" applyAlignment="1">
      <alignment horizontal="center" vertical="center"/>
    </xf>
    <xf numFmtId="0" fontId="41" fillId="0" borderId="0" xfId="36" applyFont="1" applyFill="1" applyAlignment="1">
      <alignment vertical="center"/>
    </xf>
    <xf numFmtId="0" fontId="41" fillId="0" borderId="0" xfId="36" applyFont="1" applyBorder="1" applyAlignment="1">
      <alignment vertical="center"/>
    </xf>
    <xf numFmtId="0" fontId="41" fillId="0" borderId="14" xfId="36" applyFont="1" applyFill="1" applyBorder="1" applyAlignment="1">
      <alignment vertical="center"/>
    </xf>
    <xf numFmtId="0" fontId="14" fillId="0" borderId="14" xfId="36" applyFill="1" applyBorder="1" applyAlignment="1">
      <alignment vertical="center"/>
    </xf>
    <xf numFmtId="0" fontId="39" fillId="0" borderId="13" xfId="36" applyFont="1" applyFill="1" applyBorder="1" applyAlignment="1">
      <alignment horizontal="left" vertical="center" indent="1"/>
    </xf>
    <xf numFmtId="0" fontId="2" fillId="0" borderId="0" xfId="36" applyFont="1" applyAlignment="1">
      <alignment vertical="center"/>
    </xf>
    <xf numFmtId="9" fontId="39" fillId="0" borderId="52" xfId="45" applyFont="1" applyFill="1" applyBorder="1" applyAlignment="1">
      <alignment vertical="center"/>
    </xf>
    <xf numFmtId="0" fontId="39" fillId="0" borderId="7" xfId="36" applyFont="1" applyFill="1" applyBorder="1" applyAlignment="1">
      <alignment horizontal="left" vertical="center" indent="1"/>
    </xf>
    <xf numFmtId="6" fontId="39" fillId="0" borderId="52" xfId="36" applyNumberFormat="1" applyFont="1" applyFill="1" applyBorder="1" applyAlignment="1">
      <alignment horizontal="center" vertical="center"/>
    </xf>
    <xf numFmtId="0" fontId="39" fillId="0" borderId="7" xfId="36" applyFont="1" applyFill="1" applyBorder="1" applyAlignment="1">
      <alignment horizontal="left" vertical="center" indent="3"/>
    </xf>
    <xf numFmtId="6" fontId="39" fillId="0" borderId="24" xfId="36" applyNumberFormat="1" applyFont="1" applyFill="1" applyBorder="1" applyAlignment="1">
      <alignment vertical="center"/>
    </xf>
    <xf numFmtId="0" fontId="41" fillId="0" borderId="31" xfId="36" applyFont="1" applyFill="1" applyBorder="1" applyAlignment="1">
      <alignment vertical="center"/>
    </xf>
    <xf numFmtId="0" fontId="41" fillId="0" borderId="57" xfId="36" applyFont="1" applyFill="1" applyBorder="1" applyAlignment="1">
      <alignment vertical="center"/>
    </xf>
    <xf numFmtId="0" fontId="9" fillId="0" borderId="57" xfId="36" applyFont="1" applyFill="1" applyBorder="1" applyAlignment="1">
      <alignment vertical="center"/>
    </xf>
    <xf numFmtId="0" fontId="14" fillId="0" borderId="57" xfId="36" applyFill="1" applyBorder="1" applyAlignment="1">
      <alignment vertical="center"/>
    </xf>
    <xf numFmtId="0" fontId="39" fillId="0" borderId="34" xfId="36" applyFont="1" applyFill="1" applyBorder="1" applyAlignment="1">
      <alignment vertical="center"/>
    </xf>
    <xf numFmtId="0" fontId="41" fillId="0" borderId="0" xfId="41" applyFont="1" applyAlignment="1">
      <alignment vertical="center"/>
    </xf>
    <xf numFmtId="0" fontId="39" fillId="0" borderId="0" xfId="41" applyFont="1" applyAlignment="1">
      <alignment vertical="center"/>
    </xf>
    <xf numFmtId="0" fontId="9" fillId="0" borderId="0" xfId="36" applyFont="1" applyFill="1" applyBorder="1" applyAlignment="1">
      <alignment horizontal="left" vertical="center"/>
    </xf>
    <xf numFmtId="0" fontId="42" fillId="0" borderId="0" xfId="36" applyFont="1" applyAlignment="1">
      <alignment vertical="center"/>
    </xf>
    <xf numFmtId="0" fontId="39" fillId="0" borderId="36" xfId="41" applyFont="1" applyBorder="1" applyAlignment="1">
      <alignment vertical="center"/>
    </xf>
    <xf numFmtId="0" fontId="39" fillId="0" borderId="37" xfId="41" applyFont="1" applyBorder="1" applyAlignment="1">
      <alignment vertical="center"/>
    </xf>
    <xf numFmtId="0" fontId="41" fillId="0" borderId="37" xfId="36" applyFont="1" applyBorder="1" applyAlignment="1">
      <alignment vertical="center"/>
    </xf>
    <xf numFmtId="0" fontId="39" fillId="0" borderId="49" xfId="36" quotePrefix="1" applyFont="1" applyBorder="1" applyAlignment="1">
      <alignment horizontal="center" vertical="center"/>
    </xf>
    <xf numFmtId="0" fontId="39" fillId="0" borderId="5" xfId="41" applyFont="1" applyBorder="1" applyAlignment="1">
      <alignment vertical="center"/>
    </xf>
    <xf numFmtId="0" fontId="39" fillId="0" borderId="6" xfId="41" applyFont="1" applyBorder="1" applyAlignment="1">
      <alignment vertical="center"/>
    </xf>
    <xf numFmtId="0" fontId="41" fillId="0" borderId="6" xfId="36" applyFont="1" applyBorder="1" applyAlignment="1">
      <alignment vertical="center"/>
    </xf>
    <xf numFmtId="0" fontId="39" fillId="0" borderId="26" xfId="36" quotePrefix="1" applyFont="1" applyBorder="1" applyAlignment="1">
      <alignment horizontal="center" vertical="center"/>
    </xf>
    <xf numFmtId="0" fontId="39" fillId="0" borderId="39" xfId="41" applyFont="1" applyBorder="1" applyAlignment="1">
      <alignment vertical="center"/>
    </xf>
    <xf numFmtId="0" fontId="39" fillId="0" borderId="0" xfId="41" applyFont="1" applyBorder="1" applyAlignment="1">
      <alignment vertical="center"/>
    </xf>
    <xf numFmtId="0" fontId="39" fillId="0" borderId="58" xfId="41" applyFont="1" applyBorder="1" applyAlignment="1">
      <alignment vertical="center"/>
    </xf>
    <xf numFmtId="0" fontId="39" fillId="0" borderId="57" xfId="41" applyFont="1" applyBorder="1" applyAlignment="1">
      <alignment vertical="center"/>
    </xf>
    <xf numFmtId="0" fontId="41" fillId="0" borderId="57" xfId="36" applyFont="1" applyBorder="1" applyAlignment="1">
      <alignment vertical="center"/>
    </xf>
    <xf numFmtId="0" fontId="39" fillId="0" borderId="59" xfId="36" quotePrefix="1" applyFont="1" applyBorder="1" applyAlignment="1">
      <alignment horizontal="center" vertical="center"/>
    </xf>
    <xf numFmtId="0" fontId="14" fillId="0" borderId="0" xfId="36" applyBorder="1" applyAlignment="1">
      <alignment vertical="center"/>
    </xf>
    <xf numFmtId="6" fontId="9" fillId="0" borderId="60" xfId="36" applyNumberFormat="1" applyFont="1" applyBorder="1" applyAlignment="1">
      <alignment horizontal="right" vertical="center"/>
    </xf>
    <xf numFmtId="38" fontId="9" fillId="0" borderId="22" xfId="36" applyNumberFormat="1" applyFont="1" applyBorder="1" applyAlignment="1">
      <alignment horizontal="right" vertical="center"/>
    </xf>
    <xf numFmtId="0" fontId="9" fillId="0" borderId="14" xfId="36" applyFont="1" applyBorder="1" applyAlignment="1">
      <alignment horizontal="left" vertical="center"/>
    </xf>
    <xf numFmtId="0" fontId="9" fillId="0" borderId="17" xfId="36" applyFont="1" applyBorder="1" applyAlignment="1">
      <alignment horizontal="left" vertical="center"/>
    </xf>
    <xf numFmtId="6" fontId="9" fillId="0" borderId="46" xfId="36" applyNumberFormat="1" applyFont="1" applyBorder="1" applyAlignment="1">
      <alignment vertical="center"/>
    </xf>
    <xf numFmtId="6" fontId="9" fillId="0" borderId="12" xfId="36" applyNumberFormat="1" applyFont="1" applyBorder="1" applyAlignment="1">
      <alignment vertical="center"/>
    </xf>
    <xf numFmtId="38" fontId="9" fillId="0" borderId="61" xfId="36" applyNumberFormat="1" applyFont="1" applyBorder="1" applyAlignment="1">
      <alignment horizontal="right" vertical="center"/>
    </xf>
    <xf numFmtId="38" fontId="9" fillId="0" borderId="25" xfId="36" applyNumberFormat="1" applyFont="1" applyBorder="1" applyAlignment="1">
      <alignment horizontal="right" vertical="center"/>
    </xf>
    <xf numFmtId="0" fontId="9" fillId="0" borderId="6" xfId="36" applyFont="1" applyBorder="1" applyAlignment="1">
      <alignment horizontal="left" vertical="center"/>
    </xf>
    <xf numFmtId="0" fontId="9" fillId="0" borderId="16" xfId="36" applyFont="1" applyBorder="1" applyAlignment="1">
      <alignment horizontal="left" vertical="center"/>
    </xf>
    <xf numFmtId="38" fontId="9" fillId="0" borderId="21" xfId="36" applyNumberFormat="1" applyFont="1" applyBorder="1" applyAlignment="1">
      <alignment vertical="center"/>
    </xf>
    <xf numFmtId="38" fontId="9" fillId="0" borderId="4" xfId="36" applyNumberFormat="1" applyFont="1" applyBorder="1" applyAlignment="1">
      <alignment vertical="center"/>
    </xf>
    <xf numFmtId="38" fontId="9" fillId="0" borderId="24" xfId="36" applyNumberFormat="1" applyFont="1" applyBorder="1" applyAlignment="1">
      <alignment horizontal="right" vertical="center"/>
    </xf>
    <xf numFmtId="0" fontId="9" fillId="0" borderId="16" xfId="36" applyFont="1" applyBorder="1" applyAlignment="1">
      <alignment horizontal="left" vertical="center" indent="1"/>
    </xf>
    <xf numFmtId="6" fontId="9" fillId="0" borderId="24" xfId="36" applyNumberFormat="1" applyFont="1" applyBorder="1" applyAlignment="1">
      <alignment vertical="center"/>
    </xf>
    <xf numFmtId="38" fontId="9" fillId="0" borderId="12" xfId="36" applyNumberFormat="1" applyFont="1" applyBorder="1" applyAlignment="1">
      <alignment vertical="center"/>
    </xf>
    <xf numFmtId="38" fontId="9" fillId="0" borderId="27" xfId="36" applyNumberFormat="1" applyFont="1" applyBorder="1" applyAlignment="1">
      <alignment horizontal="right" vertical="center"/>
    </xf>
    <xf numFmtId="38" fontId="9" fillId="0" borderId="33" xfId="36" applyNumberFormat="1" applyFont="1" applyBorder="1" applyAlignment="1">
      <alignment horizontal="right" vertical="center"/>
    </xf>
    <xf numFmtId="0" fontId="9" fillId="0" borderId="53" xfId="36" applyFont="1" applyBorder="1" applyAlignment="1">
      <alignment horizontal="left" vertical="center"/>
    </xf>
    <xf numFmtId="0" fontId="9" fillId="0" borderId="62" xfId="36" applyFont="1" applyBorder="1" applyAlignment="1">
      <alignment horizontal="left" vertical="center"/>
    </xf>
    <xf numFmtId="38" fontId="9" fillId="0" borderId="1" xfId="36" applyNumberFormat="1" applyFont="1" applyBorder="1" applyAlignment="1">
      <alignment vertical="center"/>
    </xf>
    <xf numFmtId="6" fontId="9" fillId="0" borderId="60" xfId="36" applyNumberFormat="1" applyFont="1" applyBorder="1" applyAlignment="1">
      <alignment vertical="center"/>
    </xf>
    <xf numFmtId="6" fontId="9" fillId="0" borderId="63" xfId="36" applyNumberFormat="1" applyFont="1" applyBorder="1" applyAlignment="1">
      <alignment horizontal="right" vertical="center"/>
    </xf>
    <xf numFmtId="0" fontId="9" fillId="0" borderId="47" xfId="36" applyFont="1" applyBorder="1" applyAlignment="1">
      <alignment horizontal="left" vertical="center"/>
    </xf>
    <xf numFmtId="6" fontId="9" fillId="0" borderId="27" xfId="36" applyNumberFormat="1" applyFont="1" applyBorder="1" applyAlignment="1">
      <alignment horizontal="right" vertical="center"/>
    </xf>
    <xf numFmtId="38" fontId="9" fillId="4" borderId="64" xfId="36" applyNumberFormat="1" applyFont="1" applyFill="1" applyBorder="1" applyAlignment="1">
      <alignment horizontal="right" vertical="center"/>
    </xf>
    <xf numFmtId="0" fontId="9" fillId="0" borderId="25" xfId="36" applyFont="1" applyFill="1" applyBorder="1" applyAlignment="1">
      <alignment horizontal="left" vertical="center"/>
    </xf>
    <xf numFmtId="0" fontId="9" fillId="0" borderId="6" xfId="36" applyFont="1" applyFill="1" applyBorder="1" applyAlignment="1">
      <alignment horizontal="left" vertical="center"/>
    </xf>
    <xf numFmtId="0" fontId="5" fillId="0" borderId="16" xfId="36" applyFont="1" applyFill="1" applyBorder="1" applyAlignment="1">
      <alignment horizontal="left" vertical="center" indent="1"/>
    </xf>
    <xf numFmtId="38" fontId="9" fillId="0" borderId="21" xfId="36" applyNumberFormat="1" applyFont="1" applyBorder="1" applyAlignment="1">
      <alignment horizontal="right"/>
    </xf>
    <xf numFmtId="38" fontId="9" fillId="0" borderId="63" xfId="36" applyNumberFormat="1" applyFont="1" applyBorder="1" applyAlignment="1">
      <alignment horizontal="right"/>
    </xf>
    <xf numFmtId="38" fontId="9" fillId="0" borderId="65" xfId="36" applyNumberFormat="1" applyFont="1" applyBorder="1" applyAlignment="1">
      <alignment vertical="center"/>
    </xf>
    <xf numFmtId="38" fontId="9" fillId="0" borderId="24" xfId="36" applyNumberFormat="1" applyFont="1" applyBorder="1" applyAlignment="1">
      <alignment vertical="center"/>
    </xf>
    <xf numFmtId="38" fontId="9" fillId="0" borderId="27" xfId="36" applyNumberFormat="1" applyFont="1" applyBorder="1" applyAlignment="1">
      <alignment vertical="center"/>
    </xf>
    <xf numFmtId="38" fontId="9" fillId="4" borderId="1" xfId="36" applyNumberFormat="1" applyFont="1" applyFill="1" applyBorder="1" applyAlignment="1">
      <alignment horizontal="right" vertical="center"/>
    </xf>
    <xf numFmtId="38" fontId="9" fillId="0" borderId="60" xfId="36" applyNumberFormat="1" applyFont="1" applyBorder="1" applyAlignment="1">
      <alignment vertical="center"/>
    </xf>
    <xf numFmtId="6" fontId="9" fillId="0" borderId="1" xfId="36" applyNumberFormat="1" applyFont="1" applyBorder="1" applyAlignment="1">
      <alignment horizontal="right" vertical="center"/>
    </xf>
    <xf numFmtId="0" fontId="9" fillId="0" borderId="25" xfId="36" applyFont="1" applyBorder="1" applyAlignment="1">
      <alignment horizontal="left" vertical="center"/>
    </xf>
    <xf numFmtId="6" fontId="9" fillId="0" borderId="4" xfId="36" applyNumberFormat="1" applyFont="1" applyBorder="1" applyAlignment="1">
      <alignment horizontal="right" vertical="center"/>
    </xf>
    <xf numFmtId="38" fontId="9" fillId="0" borderId="61" xfId="36" applyNumberFormat="1" applyFont="1" applyBorder="1" applyAlignment="1">
      <alignment vertical="center"/>
    </xf>
    <xf numFmtId="38" fontId="9" fillId="0" borderId="4" xfId="36" applyNumberFormat="1" applyFont="1" applyBorder="1" applyAlignment="1">
      <alignment horizontal="right" vertical="center"/>
    </xf>
    <xf numFmtId="0" fontId="9" fillId="0" borderId="28" xfId="36" applyFont="1" applyBorder="1" applyAlignment="1">
      <alignment horizontal="left" vertical="center"/>
    </xf>
    <xf numFmtId="6" fontId="9" fillId="0" borderId="46" xfId="36" applyNumberFormat="1" applyFont="1" applyBorder="1" applyAlignment="1">
      <alignment horizontal="right" vertical="center"/>
    </xf>
    <xf numFmtId="6" fontId="9" fillId="0" borderId="66" xfId="36" applyNumberFormat="1" applyFont="1" applyBorder="1" applyAlignment="1">
      <alignment vertical="center"/>
    </xf>
    <xf numFmtId="38" fontId="9" fillId="0" borderId="12" xfId="36" applyNumberFormat="1" applyFont="1" applyBorder="1" applyAlignment="1">
      <alignment horizontal="right" vertical="center"/>
    </xf>
    <xf numFmtId="0" fontId="9" fillId="0" borderId="16" xfId="36" applyFont="1" applyBorder="1" applyAlignment="1">
      <alignment horizontal="left" vertical="center" indent="2"/>
    </xf>
    <xf numFmtId="38" fontId="9" fillId="4" borderId="52" xfId="36" applyNumberFormat="1" applyFont="1" applyFill="1" applyBorder="1" applyAlignment="1">
      <alignment vertical="center"/>
    </xf>
    <xf numFmtId="38" fontId="9" fillId="4" borderId="4" xfId="36" applyNumberFormat="1" applyFont="1" applyFill="1" applyBorder="1" applyAlignment="1">
      <alignment horizontal="center" vertical="center"/>
    </xf>
    <xf numFmtId="38" fontId="9" fillId="0" borderId="1" xfId="36" applyNumberFormat="1" applyFont="1" applyBorder="1" applyAlignment="1">
      <alignment horizontal="right" vertical="center"/>
    </xf>
    <xf numFmtId="6" fontId="9" fillId="0" borderId="24" xfId="36" applyNumberFormat="1" applyFont="1" applyBorder="1" applyAlignment="1">
      <alignment horizontal="right" vertical="center"/>
    </xf>
    <xf numFmtId="0" fontId="11" fillId="0" borderId="25" xfId="41" applyBorder="1" applyAlignment="1">
      <alignment vertical="center"/>
    </xf>
    <xf numFmtId="0" fontId="11" fillId="0" borderId="6" xfId="41" applyBorder="1" applyAlignment="1">
      <alignment vertical="center"/>
    </xf>
    <xf numFmtId="6" fontId="9" fillId="0" borderId="4" xfId="36" applyNumberFormat="1" applyFont="1" applyBorder="1" applyAlignment="1">
      <alignment vertical="center"/>
    </xf>
    <xf numFmtId="0" fontId="9" fillId="0" borderId="57" xfId="36" applyFont="1" applyBorder="1" applyAlignment="1">
      <alignment horizontal="left" vertical="center"/>
    </xf>
    <xf numFmtId="6" fontId="9" fillId="0" borderId="27" xfId="36" applyNumberFormat="1" applyFont="1" applyBorder="1" applyAlignment="1">
      <alignment vertical="center"/>
    </xf>
    <xf numFmtId="0" fontId="11" fillId="0" borderId="0" xfId="41"/>
    <xf numFmtId="0" fontId="11" fillId="0" borderId="0" xfId="41" applyAlignment="1">
      <alignment horizontal="left" indent="1"/>
    </xf>
    <xf numFmtId="38" fontId="11" fillId="0" borderId="0" xfId="41" applyNumberFormat="1"/>
    <xf numFmtId="0" fontId="11" fillId="0" borderId="0" xfId="41" applyFont="1" applyAlignment="1">
      <alignment horizontal="left" vertical="center" indent="1"/>
    </xf>
    <xf numFmtId="38" fontId="11" fillId="4" borderId="68" xfId="41" applyNumberFormat="1" applyFill="1" applyBorder="1"/>
    <xf numFmtId="38" fontId="11" fillId="0" borderId="68" xfId="41" applyNumberFormat="1" applyBorder="1"/>
    <xf numFmtId="0" fontId="11" fillId="0" borderId="68" xfId="41" applyFont="1" applyBorder="1" applyAlignment="1">
      <alignment horizontal="left" vertical="center" indent="2"/>
    </xf>
    <xf numFmtId="0" fontId="11" fillId="0" borderId="68" xfId="41" applyFont="1" applyBorder="1" applyAlignment="1">
      <alignment horizontal="left" vertical="center" indent="1"/>
    </xf>
    <xf numFmtId="38" fontId="11" fillId="0" borderId="0" xfId="41" applyNumberFormat="1" applyAlignment="1">
      <alignment vertical="center"/>
    </xf>
    <xf numFmtId="0" fontId="8" fillId="0" borderId="0" xfId="41" applyFont="1" applyAlignment="1">
      <alignment horizontal="left" vertical="center" indent="1"/>
    </xf>
    <xf numFmtId="0" fontId="11" fillId="0" borderId="1" xfId="41" applyBorder="1"/>
    <xf numFmtId="0" fontId="11" fillId="0" borderId="1" xfId="41" applyBorder="1" applyAlignment="1">
      <alignment horizontal="left" indent="1"/>
    </xf>
    <xf numFmtId="38" fontId="11" fillId="0" borderId="1" xfId="41" applyNumberFormat="1" applyBorder="1"/>
    <xf numFmtId="0" fontId="11" fillId="0" borderId="1" xfId="41" applyFont="1" applyBorder="1" applyAlignment="1">
      <alignment horizontal="left" vertical="center" indent="1"/>
    </xf>
    <xf numFmtId="38" fontId="5" fillId="0" borderId="1" xfId="41" applyNumberFormat="1" applyFont="1" applyBorder="1"/>
    <xf numFmtId="0" fontId="5" fillId="0" borderId="1" xfId="41" applyFont="1" applyBorder="1" applyAlignment="1">
      <alignment horizontal="left" vertical="center" indent="1"/>
    </xf>
    <xf numFmtId="38" fontId="11" fillId="0" borderId="1" xfId="41" applyNumberFormat="1" applyBorder="1" applyAlignment="1">
      <alignment vertical="center"/>
    </xf>
    <xf numFmtId="0" fontId="8" fillId="0" borderId="1" xfId="41" applyFont="1" applyBorder="1" applyAlignment="1">
      <alignment horizontal="left" vertical="center" indent="1"/>
    </xf>
    <xf numFmtId="0" fontId="5" fillId="0" borderId="1" xfId="41" applyFont="1" applyBorder="1" applyAlignment="1">
      <alignment horizontal="left" indent="2"/>
    </xf>
    <xf numFmtId="0" fontId="5" fillId="0" borderId="1" xfId="41" applyFont="1" applyBorder="1"/>
    <xf numFmtId="0" fontId="5" fillId="0" borderId="1" xfId="41" applyFont="1" applyBorder="1" applyAlignment="1">
      <alignment horizontal="left" indent="1"/>
    </xf>
    <xf numFmtId="38" fontId="5" fillId="4" borderId="1" xfId="41" applyNumberFormat="1" applyFont="1" applyFill="1" applyBorder="1"/>
    <xf numFmtId="0" fontId="5" fillId="4" borderId="1" xfId="41" applyFont="1" applyFill="1" applyBorder="1" applyAlignment="1">
      <alignment horizontal="left" vertical="center" indent="2"/>
    </xf>
    <xf numFmtId="0" fontId="5" fillId="4" borderId="1" xfId="41" applyFont="1" applyFill="1" applyBorder="1" applyAlignment="1">
      <alignment horizontal="left" vertical="center" indent="1"/>
    </xf>
    <xf numFmtId="0" fontId="11" fillId="0" borderId="0" xfId="41" applyAlignment="1">
      <alignment vertical="center"/>
    </xf>
    <xf numFmtId="0" fontId="11" fillId="0" borderId="1" xfId="41" applyBorder="1" applyAlignment="1">
      <alignment vertical="center"/>
    </xf>
    <xf numFmtId="0" fontId="11" fillId="0" borderId="1" xfId="41" applyBorder="1" applyAlignment="1">
      <alignment horizontal="left" vertical="center" indent="1"/>
    </xf>
    <xf numFmtId="38" fontId="5" fillId="4" borderId="1" xfId="41" applyNumberFormat="1" applyFont="1" applyFill="1" applyBorder="1" applyAlignment="1">
      <alignment vertical="center"/>
    </xf>
    <xf numFmtId="38" fontId="5" fillId="0" borderId="1" xfId="41" applyNumberFormat="1" applyFont="1" applyBorder="1" applyAlignment="1">
      <alignment vertical="center"/>
    </xf>
    <xf numFmtId="0" fontId="5" fillId="0" borderId="1" xfId="41" applyFont="1" applyBorder="1" applyAlignment="1">
      <alignment horizontal="left" vertical="center" indent="2"/>
    </xf>
    <xf numFmtId="0" fontId="11" fillId="0" borderId="1" xfId="41" applyFont="1" applyBorder="1" applyAlignment="1">
      <alignment horizontal="left" vertical="center" indent="2"/>
    </xf>
    <xf numFmtId="38" fontId="8" fillId="0" borderId="1" xfId="41" applyNumberFormat="1" applyFont="1" applyBorder="1" applyAlignment="1">
      <alignment horizontal="center" vertical="center"/>
    </xf>
    <xf numFmtId="38" fontId="5" fillId="0" borderId="1" xfId="41" applyNumberFormat="1" applyFont="1" applyBorder="1" applyAlignment="1">
      <alignment horizontal="center" vertical="center"/>
    </xf>
    <xf numFmtId="38" fontId="10" fillId="0" borderId="1" xfId="41" applyNumberFormat="1" applyFont="1" applyBorder="1" applyAlignment="1">
      <alignment vertical="center"/>
    </xf>
    <xf numFmtId="0" fontId="8" fillId="0" borderId="1" xfId="41" applyFont="1" applyBorder="1" applyAlignment="1">
      <alignment vertical="center"/>
    </xf>
    <xf numFmtId="0" fontId="9" fillId="4" borderId="0" xfId="36" applyFont="1" applyFill="1" applyBorder="1" applyAlignment="1">
      <alignment horizontal="left" vertical="center"/>
    </xf>
    <xf numFmtId="0" fontId="41" fillId="4" borderId="0" xfId="36" applyFont="1" applyFill="1" applyAlignment="1">
      <alignment vertical="center"/>
    </xf>
    <xf numFmtId="0" fontId="41" fillId="4" borderId="0" xfId="36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47" fillId="2" borderId="10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23" fillId="3" borderId="1" xfId="0" applyFont="1" applyFill="1" applyBorder="1" applyAlignment="1">
      <alignment horizontal="left" vertical="center" indent="4"/>
    </xf>
    <xf numFmtId="0" fontId="20" fillId="0" borderId="1" xfId="0" applyFont="1" applyBorder="1" applyAlignment="1">
      <alignment horizontal="left" vertical="center" indent="3"/>
    </xf>
    <xf numFmtId="0" fontId="25" fillId="0" borderId="1" xfId="0" applyFont="1" applyBorder="1" applyAlignment="1">
      <alignment horizontal="left" vertical="center" indent="4"/>
    </xf>
    <xf numFmtId="0" fontId="11" fillId="2" borderId="10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3" fillId="0" borderId="37" xfId="44" applyFont="1" applyBorder="1" applyAlignment="1">
      <alignment horizontal="left" indent="1"/>
    </xf>
    <xf numFmtId="0" fontId="54" fillId="0" borderId="37" xfId="44" applyFont="1" applyBorder="1"/>
    <xf numFmtId="0" fontId="1" fillId="0" borderId="37" xfId="44" applyBorder="1"/>
    <xf numFmtId="0" fontId="1" fillId="0" borderId="0" xfId="44"/>
    <xf numFmtId="0" fontId="55" fillId="0" borderId="45" xfId="44" applyFont="1" applyBorder="1" applyAlignment="1">
      <alignment horizontal="left" indent="1"/>
    </xf>
    <xf numFmtId="0" fontId="1" fillId="0" borderId="20" xfId="44" applyBorder="1"/>
    <xf numFmtId="0" fontId="1" fillId="0" borderId="44" xfId="44" applyBorder="1"/>
    <xf numFmtId="0" fontId="55" fillId="0" borderId="41" xfId="44" applyFont="1" applyBorder="1" applyAlignment="1">
      <alignment horizontal="left" indent="1"/>
    </xf>
    <xf numFmtId="0" fontId="1" fillId="0" borderId="0" xfId="44" applyBorder="1"/>
    <xf numFmtId="0" fontId="1" fillId="0" borderId="39" xfId="44" applyBorder="1"/>
    <xf numFmtId="0" fontId="1" fillId="0" borderId="41" xfId="44" applyBorder="1" applyAlignment="1">
      <alignment horizontal="left" indent="1"/>
    </xf>
    <xf numFmtId="0" fontId="1" fillId="0" borderId="69" xfId="44" applyBorder="1"/>
    <xf numFmtId="0" fontId="1" fillId="0" borderId="70" xfId="44" applyBorder="1"/>
    <xf numFmtId="0" fontId="1" fillId="0" borderId="71" xfId="44" applyBorder="1"/>
    <xf numFmtId="0" fontId="51" fillId="6" borderId="37" xfId="44" applyFont="1" applyFill="1" applyBorder="1" applyAlignment="1">
      <alignment horizontal="center"/>
    </xf>
    <xf numFmtId="0" fontId="52" fillId="0" borderId="0" xfId="44" applyFont="1" applyBorder="1" applyAlignment="1">
      <alignment horizontal="center"/>
    </xf>
    <xf numFmtId="0" fontId="52" fillId="0" borderId="72" xfId="44" applyFont="1" applyBorder="1" applyAlignment="1">
      <alignment horizontal="center"/>
    </xf>
    <xf numFmtId="0" fontId="51" fillId="0" borderId="73" xfId="44" applyFont="1" applyFill="1" applyBorder="1" applyAlignment="1">
      <alignment horizontal="center"/>
    </xf>
    <xf numFmtId="0" fontId="52" fillId="0" borderId="41" xfId="44" applyFont="1" applyBorder="1" applyAlignment="1">
      <alignment horizontal="left" indent="1"/>
    </xf>
    <xf numFmtId="6" fontId="1" fillId="0" borderId="0" xfId="44" applyNumberFormat="1" applyBorder="1"/>
    <xf numFmtId="6" fontId="52" fillId="0" borderId="0" xfId="44" applyNumberFormat="1" applyFont="1" applyBorder="1"/>
    <xf numFmtId="6" fontId="52" fillId="0" borderId="72" xfId="44" applyNumberFormat="1" applyFont="1" applyBorder="1"/>
    <xf numFmtId="0" fontId="52" fillId="0" borderId="0" xfId="44" applyFont="1" applyBorder="1"/>
    <xf numFmtId="6" fontId="52" fillId="0" borderId="73" xfId="44" applyNumberFormat="1" applyFont="1" applyBorder="1"/>
    <xf numFmtId="6" fontId="52" fillId="4" borderId="0" xfId="44" applyNumberFormat="1" applyFont="1" applyFill="1" applyBorder="1"/>
    <xf numFmtId="0" fontId="52" fillId="0" borderId="41" xfId="44" applyFont="1" applyBorder="1" applyAlignment="1">
      <alignment horizontal="left" indent="2"/>
    </xf>
    <xf numFmtId="6" fontId="52" fillId="0" borderId="40" xfId="44" applyNumberFormat="1" applyFont="1" applyBorder="1"/>
    <xf numFmtId="6" fontId="1" fillId="0" borderId="72" xfId="44" applyNumberFormat="1" applyBorder="1"/>
    <xf numFmtId="9" fontId="0" fillId="0" borderId="40" xfId="48" applyFont="1" applyBorder="1"/>
    <xf numFmtId="6" fontId="1" fillId="0" borderId="73" xfId="44" applyNumberFormat="1" applyBorder="1"/>
    <xf numFmtId="6" fontId="52" fillId="4" borderId="40" xfId="44" applyNumberFormat="1" applyFont="1" applyFill="1" applyBorder="1"/>
    <xf numFmtId="0" fontId="1" fillId="0" borderId="73" xfId="44" applyBorder="1"/>
    <xf numFmtId="0" fontId="52" fillId="0" borderId="41" xfId="44" applyFont="1" applyBorder="1" applyAlignment="1">
      <alignment horizontal="left" indent="5"/>
    </xf>
    <xf numFmtId="0" fontId="52" fillId="0" borderId="41" xfId="44" applyFont="1" applyBorder="1" applyAlignment="1">
      <alignment horizontal="left" indent="7"/>
    </xf>
    <xf numFmtId="6" fontId="52" fillId="4" borderId="43" xfId="44" applyNumberFormat="1" applyFont="1" applyFill="1" applyBorder="1"/>
    <xf numFmtId="0" fontId="56" fillId="0" borderId="41" xfId="44" applyFont="1" applyBorder="1" applyAlignment="1">
      <alignment horizontal="left" indent="15"/>
    </xf>
    <xf numFmtId="9" fontId="52" fillId="4" borderId="40" xfId="48" applyFont="1" applyFill="1" applyBorder="1" applyAlignment="1">
      <alignment horizontal="left" indent="3"/>
    </xf>
    <xf numFmtId="0" fontId="1" fillId="0" borderId="0" xfId="44" applyBorder="1" applyAlignment="1">
      <alignment horizontal="center"/>
    </xf>
    <xf numFmtId="6" fontId="1" fillId="0" borderId="74" xfId="44" applyNumberFormat="1" applyBorder="1"/>
    <xf numFmtId="6" fontId="1" fillId="0" borderId="43" xfId="44" applyNumberFormat="1" applyBorder="1"/>
    <xf numFmtId="0" fontId="1" fillId="0" borderId="43" xfId="44" applyBorder="1"/>
    <xf numFmtId="6" fontId="1" fillId="0" borderId="75" xfId="44" applyNumberFormat="1" applyBorder="1"/>
    <xf numFmtId="0" fontId="1" fillId="0" borderId="76" xfId="44" applyBorder="1" applyAlignment="1">
      <alignment horizontal="left" indent="1"/>
    </xf>
    <xf numFmtId="0" fontId="1" fillId="0" borderId="77" xfId="44" applyBorder="1"/>
    <xf numFmtId="0" fontId="53" fillId="0" borderId="41" xfId="44" applyFont="1" applyBorder="1" applyAlignment="1">
      <alignment horizontal="left" indent="1"/>
    </xf>
    <xf numFmtId="6" fontId="52" fillId="0" borderId="43" xfId="44" applyNumberFormat="1" applyFont="1" applyBorder="1"/>
    <xf numFmtId="6" fontId="1" fillId="0" borderId="69" xfId="44" applyNumberFormat="1" applyBorder="1"/>
    <xf numFmtId="0" fontId="1" fillId="0" borderId="72" xfId="44" applyBorder="1"/>
    <xf numFmtId="0" fontId="53" fillId="0" borderId="41" xfId="44" applyFont="1" applyBorder="1" applyAlignment="1">
      <alignment horizontal="left" indent="2"/>
    </xf>
    <xf numFmtId="0" fontId="53" fillId="0" borderId="0" xfId="44" applyFont="1" applyBorder="1" applyAlignment="1">
      <alignment horizontal="left" indent="2"/>
    </xf>
    <xf numFmtId="0" fontId="1" fillId="0" borderId="0" xfId="44" applyBorder="1" applyAlignment="1">
      <alignment horizontal="left" indent="2"/>
    </xf>
    <xf numFmtId="0" fontId="1" fillId="0" borderId="76" xfId="44" applyBorder="1" applyAlignment="1">
      <alignment horizontal="left" indent="2"/>
    </xf>
    <xf numFmtId="0" fontId="1" fillId="0" borderId="74" xfId="44" applyBorder="1"/>
    <xf numFmtId="0" fontId="53" fillId="0" borderId="0" xfId="44" applyFont="1" applyBorder="1" applyAlignment="1">
      <alignment horizontal="left" indent="1"/>
    </xf>
    <xf numFmtId="0" fontId="52" fillId="0" borderId="43" xfId="44" applyFont="1" applyBorder="1"/>
    <xf numFmtId="6" fontId="52" fillId="0" borderId="43" xfId="44" applyNumberFormat="1" applyFont="1" applyFill="1" applyBorder="1"/>
    <xf numFmtId="6" fontId="52" fillId="0" borderId="0" xfId="44" applyNumberFormat="1" applyFont="1" applyFill="1" applyBorder="1"/>
    <xf numFmtId="0" fontId="52" fillId="4" borderId="43" xfId="44" applyFont="1" applyFill="1" applyBorder="1" applyAlignment="1">
      <alignment horizontal="center"/>
    </xf>
    <xf numFmtId="0" fontId="1" fillId="0" borderId="38" xfId="44" applyBorder="1" applyAlignment="1">
      <alignment horizontal="left" indent="1"/>
    </xf>
    <xf numFmtId="6" fontId="52" fillId="0" borderId="37" xfId="44" applyNumberFormat="1" applyFont="1" applyBorder="1"/>
    <xf numFmtId="6" fontId="52" fillId="0" borderId="37" xfId="44" applyNumberFormat="1" applyFont="1" applyFill="1" applyBorder="1"/>
    <xf numFmtId="0" fontId="1" fillId="0" borderId="36" xfId="44" applyBorder="1"/>
    <xf numFmtId="0" fontId="1" fillId="0" borderId="0" xfId="44" applyAlignment="1">
      <alignment horizontal="left" indent="1"/>
    </xf>
    <xf numFmtId="6" fontId="1" fillId="0" borderId="0" xfId="44" applyNumberFormat="1"/>
    <xf numFmtId="0" fontId="57" fillId="0" borderId="41" xfId="44" applyFont="1" applyBorder="1" applyAlignment="1">
      <alignment horizontal="left" indent="1"/>
    </xf>
    <xf numFmtId="0" fontId="58" fillId="0" borderId="0" xfId="44" applyFont="1" applyBorder="1" applyAlignment="1">
      <alignment horizontal="left"/>
    </xf>
    <xf numFmtId="6" fontId="56" fillId="4" borderId="40" xfId="44" applyNumberFormat="1" applyFont="1" applyFill="1" applyBorder="1"/>
    <xf numFmtId="0" fontId="55" fillId="0" borderId="0" xfId="44" applyFont="1" applyBorder="1"/>
    <xf numFmtId="0" fontId="0" fillId="0" borderId="41" xfId="44" applyFont="1" applyBorder="1" applyAlignment="1">
      <alignment horizontal="left"/>
    </xf>
    <xf numFmtId="0" fontId="59" fillId="0" borderId="41" xfId="44" applyFont="1" applyBorder="1" applyAlignment="1">
      <alignment horizontal="left" indent="1"/>
    </xf>
    <xf numFmtId="0" fontId="60" fillId="0" borderId="41" xfId="44" applyFont="1" applyBorder="1" applyAlignment="1">
      <alignment horizontal="left" indent="1"/>
    </xf>
    <xf numFmtId="0" fontId="60" fillId="0" borderId="41" xfId="44" applyFont="1" applyBorder="1" applyAlignment="1">
      <alignment horizontal="left" indent="2"/>
    </xf>
    <xf numFmtId="0" fontId="60" fillId="0" borderId="72" xfId="44" applyFont="1" applyBorder="1" applyAlignment="1">
      <alignment horizontal="left"/>
    </xf>
    <xf numFmtId="0" fontId="60" fillId="0" borderId="0" xfId="44" applyFont="1" applyBorder="1"/>
    <xf numFmtId="0" fontId="48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8" fillId="0" borderId="30" xfId="28" applyFont="1" applyBorder="1" applyAlignment="1">
      <alignment horizontal="left" indent="1"/>
    </xf>
    <xf numFmtId="0" fontId="28" fillId="0" borderId="28" xfId="28" applyFont="1" applyBorder="1" applyAlignment="1">
      <alignment horizontal="left" indent="1"/>
    </xf>
    <xf numFmtId="0" fontId="28" fillId="0" borderId="29" xfId="28" applyFont="1" applyBorder="1" applyAlignment="1">
      <alignment horizontal="left" indent="1"/>
    </xf>
    <xf numFmtId="0" fontId="27" fillId="0" borderId="26" xfId="28" applyFont="1" applyBorder="1" applyAlignment="1">
      <alignment horizontal="left" indent="3"/>
    </xf>
    <xf numFmtId="0" fontId="27" fillId="0" borderId="25" xfId="28" applyFont="1" applyBorder="1" applyAlignment="1">
      <alignment horizontal="left" indent="3"/>
    </xf>
    <xf numFmtId="0" fontId="27" fillId="0" borderId="7" xfId="28" applyFont="1" applyBorder="1" applyAlignment="1">
      <alignment horizontal="left" indent="3"/>
    </xf>
    <xf numFmtId="0" fontId="27" fillId="0" borderId="23" xfId="28" applyFont="1" applyBorder="1" applyAlignment="1">
      <alignment horizontal="left" indent="4"/>
    </xf>
    <xf numFmtId="0" fontId="27" fillId="0" borderId="22" xfId="28" applyFont="1" applyBorder="1" applyAlignment="1">
      <alignment horizontal="left" indent="4"/>
    </xf>
    <xf numFmtId="0" fontId="27" fillId="0" borderId="13" xfId="28" applyFont="1" applyBorder="1" applyAlignment="1">
      <alignment horizontal="left" indent="4"/>
    </xf>
    <xf numFmtId="0" fontId="28" fillId="0" borderId="35" xfId="28" applyFont="1" applyBorder="1" applyAlignment="1">
      <alignment horizontal="left" indent="1"/>
    </xf>
    <xf numFmtId="0" fontId="28" fillId="0" borderId="33" xfId="28" applyFont="1" applyBorder="1" applyAlignment="1">
      <alignment horizontal="left" indent="1"/>
    </xf>
    <xf numFmtId="0" fontId="27" fillId="0" borderId="34" xfId="28" applyFont="1" applyBorder="1" applyAlignment="1">
      <alignment horizontal="left" indent="1"/>
    </xf>
    <xf numFmtId="0" fontId="27" fillId="0" borderId="26" xfId="28" applyFont="1" applyBorder="1" applyAlignment="1">
      <alignment horizontal="left" indent="2"/>
    </xf>
    <xf numFmtId="0" fontId="27" fillId="0" borderId="25" xfId="28" applyFont="1" applyBorder="1" applyAlignment="1">
      <alignment horizontal="left" indent="2"/>
    </xf>
    <xf numFmtId="0" fontId="27" fillId="0" borderId="7" xfId="28" applyFont="1" applyBorder="1" applyAlignment="1">
      <alignment horizontal="left" indent="2"/>
    </xf>
    <xf numFmtId="0" fontId="27" fillId="0" borderId="26" xfId="28" applyFont="1" applyBorder="1" applyAlignment="1">
      <alignment horizontal="left" indent="4"/>
    </xf>
    <xf numFmtId="0" fontId="27" fillId="0" borderId="25" xfId="28" applyFont="1" applyBorder="1" applyAlignment="1">
      <alignment horizontal="left" indent="4"/>
    </xf>
    <xf numFmtId="0" fontId="27" fillId="0" borderId="7" xfId="28" applyFont="1" applyBorder="1" applyAlignment="1">
      <alignment horizontal="left" indent="4"/>
    </xf>
    <xf numFmtId="0" fontId="28" fillId="0" borderId="26" xfId="28" applyFont="1" applyBorder="1" applyAlignment="1">
      <alignment horizontal="left" indent="1"/>
    </xf>
    <xf numFmtId="0" fontId="28" fillId="0" borderId="25" xfId="28" applyFont="1" applyBorder="1" applyAlignment="1">
      <alignment horizontal="left" indent="1"/>
    </xf>
    <xf numFmtId="0" fontId="28" fillId="0" borderId="7" xfId="28" applyFont="1" applyBorder="1" applyAlignment="1">
      <alignment horizontal="left" indent="1"/>
    </xf>
    <xf numFmtId="0" fontId="27" fillId="0" borderId="23" xfId="28" applyFont="1" applyBorder="1" applyAlignment="1">
      <alignment horizontal="left" indent="3"/>
    </xf>
    <xf numFmtId="0" fontId="27" fillId="0" borderId="22" xfId="28" applyFont="1" applyBorder="1" applyAlignment="1">
      <alignment horizontal="left" indent="3"/>
    </xf>
    <xf numFmtId="0" fontId="27" fillId="0" borderId="13" xfId="28" applyFont="1" applyBorder="1" applyAlignment="1">
      <alignment horizontal="left" indent="3"/>
    </xf>
    <xf numFmtId="0" fontId="27" fillId="0" borderId="20" xfId="28" applyFont="1" applyBorder="1" applyAlignment="1">
      <alignment horizontal="left"/>
    </xf>
    <xf numFmtId="0" fontId="27" fillId="0" borderId="20" xfId="28" applyFont="1" applyBorder="1" applyAlignment="1"/>
    <xf numFmtId="0" fontId="9" fillId="0" borderId="26" xfId="36" applyFont="1" applyBorder="1" applyAlignment="1">
      <alignment horizontal="left" vertical="center"/>
    </xf>
    <xf numFmtId="0" fontId="11" fillId="0" borderId="1" xfId="41" applyBorder="1" applyAlignment="1">
      <alignment vertical="center"/>
    </xf>
    <xf numFmtId="0" fontId="46" fillId="7" borderId="67" xfId="36" applyFont="1" applyFill="1" applyBorder="1" applyAlignment="1">
      <alignment horizontal="left" vertical="center"/>
    </xf>
    <xf numFmtId="0" fontId="45" fillId="0" borderId="63" xfId="41" applyFont="1" applyBorder="1" applyAlignment="1">
      <alignment vertical="center"/>
    </xf>
    <xf numFmtId="0" fontId="9" fillId="0" borderId="63" xfId="36" applyFont="1" applyBorder="1" applyAlignment="1">
      <alignment horizontal="center" vertical="center"/>
    </xf>
    <xf numFmtId="0" fontId="9" fillId="0" borderId="60" xfId="36" applyFont="1" applyBorder="1" applyAlignment="1">
      <alignment horizontal="center" vertical="center"/>
    </xf>
    <xf numFmtId="0" fontId="44" fillId="7" borderId="67" xfId="36" applyFont="1" applyFill="1" applyBorder="1" applyAlignment="1">
      <alignment horizontal="center" vertical="center"/>
    </xf>
    <xf numFmtId="0" fontId="44" fillId="7" borderId="63" xfId="36" applyFont="1" applyFill="1" applyBorder="1" applyAlignment="1">
      <alignment horizontal="center" vertical="center"/>
    </xf>
    <xf numFmtId="0" fontId="43" fillId="0" borderId="63" xfId="36" applyFont="1" applyBorder="1" applyAlignment="1">
      <alignment horizontal="center" vertical="center"/>
    </xf>
    <xf numFmtId="0" fontId="43" fillId="0" borderId="60" xfId="36" applyFont="1" applyBorder="1" applyAlignment="1">
      <alignment horizontal="center" vertical="center"/>
    </xf>
    <xf numFmtId="0" fontId="9" fillId="0" borderId="30" xfId="36" applyFont="1" applyBorder="1" applyAlignment="1">
      <alignment horizontal="left" vertical="center"/>
    </xf>
    <xf numFmtId="0" fontId="11" fillId="0" borderId="4" xfId="41" applyBorder="1" applyAlignment="1">
      <alignment vertical="center"/>
    </xf>
    <xf numFmtId="0" fontId="9" fillId="0" borderId="16" xfId="36" applyFont="1" applyBorder="1" applyAlignment="1">
      <alignment horizontal="left" vertical="center"/>
    </xf>
    <xf numFmtId="0" fontId="11" fillId="0" borderId="6" xfId="41" applyBorder="1" applyAlignment="1">
      <alignment vertical="center"/>
    </xf>
    <xf numFmtId="0" fontId="11" fillId="0" borderId="25" xfId="41" applyBorder="1" applyAlignment="1">
      <alignment vertical="center"/>
    </xf>
    <xf numFmtId="0" fontId="9" fillId="0" borderId="23" xfId="36" applyFont="1" applyBorder="1" applyAlignment="1">
      <alignment horizontal="left"/>
    </xf>
    <xf numFmtId="0" fontId="11" fillId="0" borderId="12" xfId="41" applyBorder="1" applyAlignment="1">
      <alignment horizontal="left"/>
    </xf>
    <xf numFmtId="0" fontId="9" fillId="4" borderId="26" xfId="36" applyFont="1" applyFill="1" applyBorder="1" applyAlignment="1">
      <alignment horizontal="left" vertical="center"/>
    </xf>
    <xf numFmtId="0" fontId="11" fillId="4" borderId="1" xfId="41" applyFill="1" applyBorder="1" applyAlignment="1">
      <alignment vertical="center"/>
    </xf>
    <xf numFmtId="0" fontId="9" fillId="0" borderId="26" xfId="36" applyFont="1" applyBorder="1" applyAlignment="1">
      <alignment horizontal="left" vertical="center" indent="1"/>
    </xf>
    <xf numFmtId="0" fontId="11" fillId="0" borderId="1" xfId="41" applyBorder="1" applyAlignment="1">
      <alignment horizontal="left" vertical="center" indent="1"/>
    </xf>
    <xf numFmtId="0" fontId="9" fillId="0" borderId="26" xfId="36" applyFont="1" applyFill="1" applyBorder="1" applyAlignment="1">
      <alignment horizontal="left" vertical="center"/>
    </xf>
    <xf numFmtId="0" fontId="9" fillId="0" borderId="23" xfId="36" applyFont="1" applyBorder="1" applyAlignment="1">
      <alignment horizontal="left" vertical="center" indent="3"/>
    </xf>
    <xf numFmtId="0" fontId="11" fillId="0" borderId="12" xfId="41" applyBorder="1" applyAlignment="1">
      <alignment horizontal="left" vertical="center" indent="3"/>
    </xf>
    <xf numFmtId="6" fontId="39" fillId="4" borderId="45" xfId="41" applyNumberFormat="1" applyFont="1" applyFill="1" applyBorder="1" applyAlignment="1">
      <alignment vertical="center"/>
    </xf>
    <xf numFmtId="6" fontId="10" fillId="4" borderId="20" xfId="16" applyNumberFormat="1" applyFill="1" applyBorder="1" applyAlignment="1">
      <alignment vertical="center"/>
    </xf>
    <xf numFmtId="6" fontId="10" fillId="4" borderId="44" xfId="16" applyNumberFormat="1" applyFill="1" applyBorder="1" applyAlignment="1">
      <alignment vertical="center"/>
    </xf>
    <xf numFmtId="6" fontId="39" fillId="4" borderId="16" xfId="41" applyNumberFormat="1" applyFont="1" applyFill="1" applyBorder="1" applyAlignment="1">
      <alignment vertical="center"/>
    </xf>
    <xf numFmtId="6" fontId="10" fillId="4" borderId="6" xfId="16" applyNumberFormat="1" applyFill="1" applyBorder="1" applyAlignment="1">
      <alignment vertical="center"/>
    </xf>
    <xf numFmtId="6" fontId="10" fillId="4" borderId="5" xfId="16" applyNumberFormat="1" applyFill="1" applyBorder="1" applyAlignment="1">
      <alignment vertical="center"/>
    </xf>
    <xf numFmtId="6" fontId="39" fillId="4" borderId="38" xfId="41" applyNumberFormat="1" applyFont="1" applyFill="1" applyBorder="1" applyAlignment="1">
      <alignment vertical="center"/>
    </xf>
    <xf numFmtId="6" fontId="10" fillId="4" borderId="37" xfId="16" applyNumberFormat="1" applyFill="1" applyBorder="1" applyAlignment="1">
      <alignment vertical="center"/>
    </xf>
    <xf numFmtId="6" fontId="10" fillId="4" borderId="36" xfId="16" applyNumberFormat="1" applyFill="1" applyBorder="1" applyAlignment="1">
      <alignment vertical="center"/>
    </xf>
    <xf numFmtId="0" fontId="39" fillId="0" borderId="23" xfId="36" applyFont="1" applyBorder="1" applyAlignment="1">
      <alignment horizontal="left" vertical="center" indent="1"/>
    </xf>
    <xf numFmtId="0" fontId="42" fillId="0" borderId="12" xfId="41" applyFont="1" applyBorder="1" applyAlignment="1">
      <alignment horizontal="left" vertical="center" indent="1"/>
    </xf>
    <xf numFmtId="0" fontId="2" fillId="0" borderId="1" xfId="41" applyFont="1" applyBorder="1" applyAlignment="1">
      <alignment horizontal="center" vertical="center"/>
    </xf>
    <xf numFmtId="0" fontId="8" fillId="0" borderId="1" xfId="41" applyFont="1" applyBorder="1" applyAlignment="1">
      <alignment horizontal="center" vertical="center"/>
    </xf>
  </cellXfs>
  <cellStyles count="53">
    <cellStyle name="Comma [0] 2" xfId="1"/>
    <cellStyle name="Comma [0] 3" xfId="2"/>
    <cellStyle name="Comma [0] 4" xfId="30"/>
    <cellStyle name="Comma [0] 7" xfId="3"/>
    <cellStyle name="Comma 2" xfId="4"/>
    <cellStyle name="Comma 2 2" xfId="5"/>
    <cellStyle name="Comma 2 3" xfId="31"/>
    <cellStyle name="Comma 2 4" xfId="32"/>
    <cellStyle name="Comma 3" xfId="6"/>
    <cellStyle name="Comma 4" xfId="7"/>
    <cellStyle name="Comma 7" xfId="8"/>
    <cellStyle name="Currency [0] 2" xfId="9"/>
    <cellStyle name="Currency [0] 3" xfId="49"/>
    <cellStyle name="Currency [0] 7" xfId="10"/>
    <cellStyle name="Currency 2" xfId="11"/>
    <cellStyle name="Currency 2 2" xfId="12"/>
    <cellStyle name="Currency 2 3" xfId="50"/>
    <cellStyle name="Currency 3" xfId="13"/>
    <cellStyle name="Currency 4" xfId="14"/>
    <cellStyle name="Currency 5" xfId="33"/>
    <cellStyle name="Currency 7" xfId="15"/>
    <cellStyle name="Normal" xfId="0" builtinId="0"/>
    <cellStyle name="Normal 10" xfId="34"/>
    <cellStyle name="Normal 10 2" xfId="28"/>
    <cellStyle name="Normal 11" xfId="35"/>
    <cellStyle name="Normal 2" xfId="16"/>
    <cellStyle name="Normal 2 2" xfId="17"/>
    <cellStyle name="Normal 2 2 2" xfId="36"/>
    <cellStyle name="Normal 2 3" xfId="37"/>
    <cellStyle name="Normal 2 3 2" xfId="51"/>
    <cellStyle name="Normal 2 4" xfId="38"/>
    <cellStyle name="Normal 2 5" xfId="39"/>
    <cellStyle name="Normal 3" xfId="18"/>
    <cellStyle name="Normal 3 2" xfId="40"/>
    <cellStyle name="Normal 3 3" xfId="41"/>
    <cellStyle name="Normal 4" xfId="19"/>
    <cellStyle name="Normal 5" xfId="42"/>
    <cellStyle name="Normal 6" xfId="43"/>
    <cellStyle name="Normal 7" xfId="44"/>
    <cellStyle name="Normal 8" xfId="20"/>
    <cellStyle name="Normal 9" xfId="21"/>
    <cellStyle name="Percent 2" xfId="22"/>
    <cellStyle name="Percent 2 2" xfId="45"/>
    <cellStyle name="Percent 3" xfId="23"/>
    <cellStyle name="Percent 3 2" xfId="46"/>
    <cellStyle name="Percent 3 3" xfId="47"/>
    <cellStyle name="Percent 4" xfId="24"/>
    <cellStyle name="Percent 5" xfId="25"/>
    <cellStyle name="Percent 5 2" xfId="48"/>
    <cellStyle name="Percent 6" xfId="26"/>
    <cellStyle name="Percent 7" xfId="27"/>
    <cellStyle name="Percent 8" xfId="29"/>
    <cellStyle name="Percent 9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9</xdr:row>
      <xdr:rowOff>114300</xdr:rowOff>
    </xdr:from>
    <xdr:to>
      <xdr:col>6</xdr:col>
      <xdr:colOff>845820</xdr:colOff>
      <xdr:row>9</xdr:row>
      <xdr:rowOff>114300</xdr:rowOff>
    </xdr:to>
    <xdr:cxnSp macro="">
      <xdr:nvCxnSpPr>
        <xdr:cNvPr id="2" name="Straight Arrow Connector 1"/>
        <xdr:cNvCxnSpPr/>
      </xdr:nvCxnSpPr>
      <xdr:spPr>
        <a:xfrm>
          <a:off x="4549140" y="1828800"/>
          <a:ext cx="67818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</xdr:colOff>
      <xdr:row>10</xdr:row>
      <xdr:rowOff>91440</xdr:rowOff>
    </xdr:from>
    <xdr:to>
      <xdr:col>6</xdr:col>
      <xdr:colOff>868606</xdr:colOff>
      <xdr:row>10</xdr:row>
      <xdr:rowOff>91440</xdr:rowOff>
    </xdr:to>
    <xdr:cxnSp macro="">
      <xdr:nvCxnSpPr>
        <xdr:cNvPr id="3" name="Straight Arrow Connector 2"/>
        <xdr:cNvCxnSpPr/>
      </xdr:nvCxnSpPr>
      <xdr:spPr>
        <a:xfrm>
          <a:off x="4564380" y="1996440"/>
          <a:ext cx="66286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6</xdr:row>
      <xdr:rowOff>144780</xdr:rowOff>
    </xdr:from>
    <xdr:to>
      <xdr:col>4</xdr:col>
      <xdr:colOff>297180</xdr:colOff>
      <xdr:row>11</xdr:row>
      <xdr:rowOff>38100</xdr:rowOff>
    </xdr:to>
    <xdr:cxnSp macro="">
      <xdr:nvCxnSpPr>
        <xdr:cNvPr id="4" name="Straight Arrow Connector 3"/>
        <xdr:cNvCxnSpPr/>
      </xdr:nvCxnSpPr>
      <xdr:spPr>
        <a:xfrm flipH="1" flipV="1">
          <a:off x="2621280" y="1287780"/>
          <a:ext cx="662940" cy="84582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11</xdr:row>
      <xdr:rowOff>15240</xdr:rowOff>
    </xdr:from>
    <xdr:to>
      <xdr:col>7</xdr:col>
      <xdr:colOff>152400</xdr:colOff>
      <xdr:row>11</xdr:row>
      <xdr:rowOff>160020</xdr:rowOff>
    </xdr:to>
    <xdr:cxnSp macro="">
      <xdr:nvCxnSpPr>
        <xdr:cNvPr id="5" name="Straight Connector 4"/>
        <xdr:cNvCxnSpPr/>
      </xdr:nvCxnSpPr>
      <xdr:spPr>
        <a:xfrm flipH="1" flipV="1">
          <a:off x="3261360" y="2110740"/>
          <a:ext cx="2118360" cy="1447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719138</xdr:colOff>
      <xdr:row>14</xdr:row>
      <xdr:rowOff>0</xdr:rowOff>
    </xdr:from>
    <xdr:to>
      <xdr:col>6</xdr:col>
      <xdr:colOff>9525</xdr:colOff>
      <xdr:row>22</xdr:row>
      <xdr:rowOff>80963</xdr:rowOff>
    </xdr:to>
    <xdr:cxnSp macro="">
      <xdr:nvCxnSpPr>
        <xdr:cNvPr id="2" name="Straight Arrow Connector 1"/>
        <xdr:cNvCxnSpPr/>
      </xdr:nvCxnSpPr>
      <xdr:spPr>
        <a:xfrm>
          <a:off x="3348038" y="2514600"/>
          <a:ext cx="174307" cy="153638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7"/>
  <sheetViews>
    <sheetView showGridLines="0" tabSelected="1" zoomScale="140" zoomScaleNormal="140" workbookViewId="0">
      <selection activeCell="E28" sqref="E28"/>
    </sheetView>
  </sheetViews>
  <sheetFormatPr defaultColWidth="9.140625" defaultRowHeight="15.75" x14ac:dyDescent="0.25"/>
  <cols>
    <col min="1" max="1" width="3.28515625" style="9" customWidth="1"/>
    <col min="2" max="2" width="52" style="28" customWidth="1"/>
    <col min="3" max="3" width="3.85546875" style="23" customWidth="1"/>
    <col min="4" max="4" width="9" style="324" customWidth="1"/>
    <col min="5" max="5" width="7" style="8" customWidth="1"/>
    <col min="6" max="6" width="5.28515625" style="7" customWidth="1"/>
    <col min="7" max="7" width="2.42578125" style="6" customWidth="1"/>
    <col min="8" max="8" width="2.7109375" style="5" customWidth="1"/>
    <col min="9" max="9" width="3" style="4" customWidth="1"/>
    <col min="10" max="10" width="9.140625" style="3"/>
    <col min="11" max="42" width="9.140625" style="2"/>
    <col min="43" max="16384" width="9.140625" style="1"/>
  </cols>
  <sheetData>
    <row r="1" spans="1:42" s="19" customFormat="1" ht="27" customHeight="1" x14ac:dyDescent="0.25">
      <c r="A1" s="406" t="s">
        <v>2</v>
      </c>
      <c r="B1" s="407"/>
      <c r="C1" s="328" t="s">
        <v>1</v>
      </c>
      <c r="D1" s="319" t="s">
        <v>122</v>
      </c>
      <c r="E1" s="319" t="s">
        <v>121</v>
      </c>
      <c r="F1" s="318" t="s">
        <v>0</v>
      </c>
      <c r="G1" s="311"/>
      <c r="H1" s="313"/>
      <c r="I1" s="31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s="22" customFormat="1" ht="19.149999999999999" customHeight="1" x14ac:dyDescent="0.25">
      <c r="A2" s="34">
        <v>1</v>
      </c>
      <c r="B2" s="36" t="s">
        <v>3</v>
      </c>
      <c r="C2" s="329">
        <v>2</v>
      </c>
      <c r="D2" s="320"/>
      <c r="E2" s="330"/>
      <c r="F2" s="314"/>
      <c r="G2" s="24"/>
      <c r="H2" s="315"/>
      <c r="I2" s="25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22" customFormat="1" ht="19.149999999999999" customHeight="1" x14ac:dyDescent="0.25">
      <c r="A3" s="34"/>
      <c r="B3" s="37" t="s">
        <v>4</v>
      </c>
      <c r="C3" s="329">
        <v>3</v>
      </c>
      <c r="D3" s="320">
        <v>1</v>
      </c>
      <c r="E3" s="330" t="s">
        <v>172</v>
      </c>
      <c r="F3" s="314"/>
      <c r="G3" s="24"/>
      <c r="H3" s="315"/>
      <c r="I3" s="25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2" customFormat="1" ht="19.149999999999999" customHeight="1" x14ac:dyDescent="0.25">
      <c r="A4" s="34">
        <v>2</v>
      </c>
      <c r="B4" s="37" t="s">
        <v>5</v>
      </c>
      <c r="C4" s="329">
        <v>5</v>
      </c>
      <c r="D4" s="320"/>
      <c r="E4" s="330"/>
      <c r="F4" s="314"/>
      <c r="G4" s="24"/>
      <c r="H4" s="315"/>
      <c r="I4" s="25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22" customFormat="1" ht="19.149999999999999" customHeight="1" x14ac:dyDescent="0.25">
      <c r="A5" s="34"/>
      <c r="B5" s="41" t="s">
        <v>6</v>
      </c>
      <c r="C5" s="329">
        <v>5</v>
      </c>
      <c r="D5" s="320"/>
      <c r="E5" s="330">
        <v>48</v>
      </c>
      <c r="F5" s="314"/>
      <c r="G5" s="24"/>
      <c r="H5" s="315"/>
      <c r="I5" s="25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s="22" customFormat="1" ht="19.149999999999999" customHeight="1" x14ac:dyDescent="0.25">
      <c r="A6" s="34"/>
      <c r="B6" s="41" t="s">
        <v>7</v>
      </c>
      <c r="C6" s="329">
        <v>6</v>
      </c>
      <c r="D6" s="320">
        <v>2</v>
      </c>
      <c r="E6" s="330"/>
      <c r="F6" s="314"/>
      <c r="G6" s="24"/>
      <c r="H6" s="315"/>
      <c r="I6" s="25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s="22" customFormat="1" ht="19.149999999999999" customHeight="1" x14ac:dyDescent="0.25">
      <c r="A7" s="34"/>
      <c r="B7" s="41" t="s">
        <v>8</v>
      </c>
      <c r="C7" s="329">
        <v>6</v>
      </c>
      <c r="D7" s="320"/>
      <c r="E7" s="330"/>
      <c r="F7" s="314"/>
      <c r="G7" s="24"/>
      <c r="H7" s="315"/>
      <c r="I7" s="25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s="22" customFormat="1" ht="19.149999999999999" customHeight="1" x14ac:dyDescent="0.25">
      <c r="A8" s="34"/>
      <c r="B8" s="42" t="s">
        <v>9</v>
      </c>
      <c r="C8" s="329">
        <v>8</v>
      </c>
      <c r="D8" s="320"/>
      <c r="E8" s="330"/>
      <c r="F8" s="314"/>
      <c r="G8" s="24"/>
      <c r="H8" s="315"/>
      <c r="I8" s="25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s="22" customFormat="1" ht="19.149999999999999" customHeight="1" x14ac:dyDescent="0.25">
      <c r="A9" s="34"/>
      <c r="B9" s="42" t="s">
        <v>10</v>
      </c>
      <c r="C9" s="329">
        <v>8</v>
      </c>
      <c r="D9" s="320"/>
      <c r="E9" s="330"/>
      <c r="F9" s="314"/>
      <c r="G9" s="24"/>
      <c r="H9" s="315"/>
      <c r="I9" s="2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2" s="22" customFormat="1" ht="19.149999999999999" customHeight="1" x14ac:dyDescent="0.25">
      <c r="A10" s="34"/>
      <c r="B10" s="41" t="s">
        <v>11</v>
      </c>
      <c r="C10" s="329">
        <v>8</v>
      </c>
      <c r="D10" s="320" t="s">
        <v>173</v>
      </c>
      <c r="E10" s="330"/>
      <c r="F10" s="314"/>
      <c r="G10" s="24"/>
      <c r="H10" s="315"/>
      <c r="I10" s="25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s="22" customFormat="1" ht="19.149999999999999" customHeight="1" x14ac:dyDescent="0.25">
      <c r="A11" s="34"/>
      <c r="B11" s="42" t="s">
        <v>12</v>
      </c>
      <c r="C11" s="329">
        <v>10</v>
      </c>
      <c r="D11" s="320" t="s">
        <v>174</v>
      </c>
      <c r="E11" s="330"/>
      <c r="F11" s="314"/>
      <c r="G11" s="24"/>
      <c r="H11" s="315"/>
      <c r="I11" s="2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s="22" customFormat="1" ht="19.149999999999999" customHeight="1" x14ac:dyDescent="0.25">
      <c r="A12" s="34"/>
      <c r="B12" s="37" t="s">
        <v>13</v>
      </c>
      <c r="C12" s="329">
        <v>14</v>
      </c>
      <c r="D12" s="320"/>
      <c r="E12" s="330">
        <v>54</v>
      </c>
      <c r="F12" s="314"/>
      <c r="G12" s="24"/>
      <c r="H12" s="315"/>
      <c r="I12" s="25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s="22" customFormat="1" ht="19.149999999999999" customHeight="1" x14ac:dyDescent="0.25">
      <c r="A13" s="34"/>
      <c r="B13" s="41" t="s">
        <v>14</v>
      </c>
      <c r="C13" s="329">
        <v>15</v>
      </c>
      <c r="D13" s="320"/>
      <c r="E13" s="330"/>
      <c r="F13" s="314"/>
      <c r="G13" s="24"/>
      <c r="H13" s="315"/>
      <c r="I13" s="25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s="22" customFormat="1" ht="19.149999999999999" customHeight="1" x14ac:dyDescent="0.25">
      <c r="A14" s="34"/>
      <c r="B14" s="42" t="s">
        <v>15</v>
      </c>
      <c r="C14" s="329">
        <v>15</v>
      </c>
      <c r="D14" s="320"/>
      <c r="E14" s="330"/>
      <c r="F14" s="314"/>
      <c r="G14" s="24"/>
      <c r="H14" s="315"/>
      <c r="I14" s="25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22" customFormat="1" ht="19.149999999999999" customHeight="1" x14ac:dyDescent="0.25">
      <c r="A15" s="34"/>
      <c r="B15" s="325" t="s">
        <v>16</v>
      </c>
      <c r="C15" s="329">
        <v>15</v>
      </c>
      <c r="D15" s="320" t="s">
        <v>123</v>
      </c>
      <c r="E15" s="330"/>
      <c r="F15" s="314"/>
      <c r="G15" s="24"/>
      <c r="H15" s="315"/>
      <c r="I15" s="25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s="22" customFormat="1" ht="19.149999999999999" customHeight="1" x14ac:dyDescent="0.25">
      <c r="A16" s="34">
        <v>2</v>
      </c>
      <c r="B16" s="38" t="s">
        <v>124</v>
      </c>
      <c r="C16" s="329">
        <v>17</v>
      </c>
      <c r="D16" s="320"/>
      <c r="E16" s="330"/>
      <c r="F16" s="314"/>
      <c r="G16" s="24"/>
      <c r="H16" s="315"/>
      <c r="I16" s="25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s="22" customFormat="1" ht="19.149999999999999" customHeight="1" x14ac:dyDescent="0.25">
      <c r="A17" s="34"/>
      <c r="B17" s="44" t="s">
        <v>17</v>
      </c>
      <c r="C17" s="329">
        <v>17</v>
      </c>
      <c r="D17" s="320" t="s">
        <v>126</v>
      </c>
      <c r="E17" s="330"/>
      <c r="F17" s="314"/>
      <c r="G17" s="24"/>
      <c r="H17" s="315"/>
      <c r="I17" s="25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s="22" customFormat="1" ht="19.149999999999999" customHeight="1" x14ac:dyDescent="0.25">
      <c r="A18" s="34"/>
      <c r="B18" s="44" t="s">
        <v>125</v>
      </c>
      <c r="C18" s="329">
        <v>22</v>
      </c>
      <c r="D18" s="320">
        <v>18</v>
      </c>
      <c r="E18" s="330"/>
      <c r="F18" s="314"/>
      <c r="G18" s="24"/>
      <c r="H18" s="315"/>
      <c r="I18" s="25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s="22" customFormat="1" ht="19.149999999999999" customHeight="1" x14ac:dyDescent="0.25">
      <c r="A19" s="34"/>
      <c r="B19" s="326" t="s">
        <v>18</v>
      </c>
      <c r="C19" s="329">
        <v>24</v>
      </c>
      <c r="D19" s="320" t="s">
        <v>127</v>
      </c>
      <c r="E19" s="330"/>
      <c r="F19" s="314"/>
      <c r="G19" s="24"/>
      <c r="H19" s="315"/>
      <c r="I19" s="25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s="22" customFormat="1" ht="19.149999999999999" customHeight="1" x14ac:dyDescent="0.25">
      <c r="A20" s="34"/>
      <c r="B20" s="327" t="s">
        <v>19</v>
      </c>
      <c r="C20" s="329">
        <v>27</v>
      </c>
      <c r="D20" s="320">
        <v>21</v>
      </c>
      <c r="E20" s="330">
        <v>67</v>
      </c>
      <c r="F20" s="314"/>
      <c r="G20" s="24"/>
      <c r="H20" s="315"/>
      <c r="I20" s="25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s="22" customFormat="1" ht="19.149999999999999" customHeight="1" x14ac:dyDescent="0.25">
      <c r="A21" s="34"/>
      <c r="B21" s="43" t="s">
        <v>20</v>
      </c>
      <c r="C21" s="329">
        <v>29</v>
      </c>
      <c r="D21" s="320"/>
      <c r="E21" s="330"/>
      <c r="F21" s="314"/>
      <c r="G21" s="24"/>
      <c r="H21" s="315"/>
      <c r="I21" s="25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s="22" customFormat="1" ht="19.149999999999999" customHeight="1" x14ac:dyDescent="0.25">
      <c r="A22" s="34"/>
      <c r="B22" s="43" t="s">
        <v>21</v>
      </c>
      <c r="C22" s="329">
        <v>29</v>
      </c>
      <c r="D22" s="320"/>
      <c r="E22" s="330"/>
      <c r="F22" s="314"/>
      <c r="G22" s="24"/>
      <c r="H22" s="315"/>
      <c r="I22" s="25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s="22" customFormat="1" ht="19.149999999999999" customHeight="1" x14ac:dyDescent="0.25">
      <c r="A23" s="34">
        <v>4</v>
      </c>
      <c r="B23" s="39" t="s">
        <v>22</v>
      </c>
      <c r="C23" s="329">
        <v>31</v>
      </c>
      <c r="D23" s="320"/>
      <c r="E23" s="330"/>
      <c r="F23" s="314"/>
      <c r="G23" s="24"/>
      <c r="H23" s="315"/>
      <c r="I23" s="25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s="22" customFormat="1" ht="19.149999999999999" customHeight="1" x14ac:dyDescent="0.25">
      <c r="A24" s="34"/>
      <c r="B24" s="43" t="s">
        <v>23</v>
      </c>
      <c r="C24" s="329">
        <v>31</v>
      </c>
      <c r="D24" s="320">
        <v>22</v>
      </c>
      <c r="E24" s="330"/>
      <c r="F24" s="314"/>
      <c r="G24" s="24"/>
      <c r="H24" s="315"/>
      <c r="I24" s="25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s="22" customFormat="1" ht="19.149999999999999" customHeight="1" x14ac:dyDescent="0.25">
      <c r="A25" s="34"/>
      <c r="B25" s="44" t="s">
        <v>128</v>
      </c>
      <c r="C25" s="329">
        <v>32</v>
      </c>
      <c r="D25" s="320" t="s">
        <v>130</v>
      </c>
      <c r="E25" s="330"/>
      <c r="F25" s="314"/>
      <c r="G25" s="24"/>
      <c r="H25" s="315"/>
      <c r="I25" s="25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s="22" customFormat="1" ht="19.149999999999999" customHeight="1" x14ac:dyDescent="0.25">
      <c r="A26" s="34"/>
      <c r="B26" s="44" t="s">
        <v>129</v>
      </c>
      <c r="C26" s="329">
        <v>34</v>
      </c>
      <c r="D26" s="320">
        <v>26</v>
      </c>
      <c r="E26" s="330">
        <v>71</v>
      </c>
      <c r="F26" s="314"/>
      <c r="G26" s="24"/>
      <c r="H26" s="315"/>
      <c r="I26" s="25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s="22" customFormat="1" ht="19.149999999999999" customHeight="1" x14ac:dyDescent="0.25">
      <c r="A27" s="34"/>
      <c r="B27" s="43" t="s">
        <v>24</v>
      </c>
      <c r="C27" s="329">
        <v>35</v>
      </c>
      <c r="D27" s="320"/>
      <c r="E27" s="330">
        <v>73</v>
      </c>
      <c r="F27" s="314"/>
      <c r="G27" s="24"/>
      <c r="H27" s="315"/>
      <c r="I27" s="25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s="22" customFormat="1" ht="19.149999999999999" customHeight="1" x14ac:dyDescent="0.25">
      <c r="A28" s="34"/>
      <c r="B28" s="43" t="s">
        <v>25</v>
      </c>
      <c r="C28" s="329">
        <v>35</v>
      </c>
      <c r="D28" s="320">
        <v>27</v>
      </c>
      <c r="E28" s="330"/>
      <c r="F28" s="314"/>
      <c r="G28" s="24"/>
      <c r="H28" s="315"/>
      <c r="I28" s="25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s="22" customFormat="1" ht="19.149999999999999" customHeight="1" x14ac:dyDescent="0.25">
      <c r="A29" s="34"/>
      <c r="B29" s="43" t="s">
        <v>26</v>
      </c>
      <c r="C29" s="329">
        <v>36</v>
      </c>
      <c r="D29" s="320"/>
      <c r="E29" s="330"/>
      <c r="F29" s="314"/>
      <c r="G29" s="24"/>
      <c r="H29" s="315"/>
      <c r="I29" s="25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s="22" customFormat="1" ht="19.149999999999999" customHeight="1" x14ac:dyDescent="0.25">
      <c r="A30" s="34">
        <v>5</v>
      </c>
      <c r="B30" s="38" t="s">
        <v>27</v>
      </c>
      <c r="C30" s="329">
        <v>37</v>
      </c>
      <c r="D30" s="320" t="s">
        <v>131</v>
      </c>
      <c r="E30" s="330">
        <v>74</v>
      </c>
      <c r="F30" s="314"/>
      <c r="G30" s="24"/>
      <c r="H30" s="315"/>
      <c r="I30" s="25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s="22" customFormat="1" ht="19.149999999999999" customHeight="1" x14ac:dyDescent="0.25">
      <c r="A31" s="34"/>
      <c r="B31" s="38" t="s">
        <v>28</v>
      </c>
      <c r="C31" s="329">
        <v>39</v>
      </c>
      <c r="D31" s="320"/>
      <c r="E31" s="330"/>
      <c r="F31" s="314"/>
      <c r="G31" s="24"/>
      <c r="H31" s="315"/>
      <c r="I31" s="25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s="22" customFormat="1" ht="19.149999999999999" customHeight="1" x14ac:dyDescent="0.25">
      <c r="A32" s="34"/>
      <c r="B32" s="38" t="s">
        <v>29</v>
      </c>
      <c r="C32" s="329">
        <v>40</v>
      </c>
      <c r="D32" s="320"/>
      <c r="E32" s="330"/>
      <c r="F32" s="314"/>
      <c r="G32" s="24"/>
      <c r="H32" s="315"/>
      <c r="I32" s="25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s="22" customFormat="1" ht="10.15" customHeight="1" thickBot="1" x14ac:dyDescent="0.3">
      <c r="A33" s="35"/>
      <c r="B33" s="40"/>
      <c r="C33" s="29"/>
      <c r="D33" s="321"/>
      <c r="E33" s="331"/>
      <c r="F33" s="316"/>
      <c r="G33" s="30"/>
      <c r="H33" s="317"/>
      <c r="I33" s="3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s="2" customFormat="1" ht="18" x14ac:dyDescent="0.25">
      <c r="A34" s="15"/>
      <c r="B34" s="32"/>
      <c r="C34" s="23"/>
      <c r="D34" s="322"/>
      <c r="E34" s="17"/>
      <c r="F34" s="18"/>
      <c r="G34" s="17"/>
      <c r="H34" s="17"/>
      <c r="I34" s="16"/>
    </row>
    <row r="35" spans="1:42" s="2" customFormat="1" ht="18" x14ac:dyDescent="0.25">
      <c r="A35" s="15"/>
      <c r="B35" s="33"/>
      <c r="C35" s="23"/>
      <c r="D35" s="322"/>
      <c r="E35" s="17"/>
      <c r="F35" s="18"/>
      <c r="G35" s="17"/>
      <c r="H35" s="17"/>
      <c r="I35" s="16"/>
    </row>
    <row r="36" spans="1:42" s="2" customFormat="1" x14ac:dyDescent="0.25">
      <c r="A36" s="15"/>
      <c r="B36" s="26"/>
      <c r="C36" s="23"/>
      <c r="D36" s="322"/>
      <c r="E36" s="17"/>
      <c r="F36" s="18"/>
      <c r="G36" s="17"/>
      <c r="H36" s="17"/>
      <c r="I36" s="16"/>
    </row>
    <row r="37" spans="1:42" s="2" customFormat="1" x14ac:dyDescent="0.25">
      <c r="A37" s="15"/>
      <c r="B37" s="26"/>
      <c r="C37" s="23"/>
      <c r="D37" s="322"/>
      <c r="E37" s="17"/>
      <c r="F37" s="18"/>
      <c r="G37" s="17"/>
      <c r="H37" s="17"/>
      <c r="I37" s="16"/>
    </row>
    <row r="38" spans="1:42" s="2" customFormat="1" x14ac:dyDescent="0.25">
      <c r="A38" s="15"/>
      <c r="B38" s="26"/>
      <c r="C38" s="23"/>
      <c r="D38" s="322"/>
      <c r="E38" s="17"/>
      <c r="F38" s="18"/>
      <c r="G38" s="17"/>
      <c r="H38" s="17"/>
      <c r="I38" s="16"/>
    </row>
    <row r="39" spans="1:42" s="2" customFormat="1" x14ac:dyDescent="0.25">
      <c r="A39" s="15"/>
      <c r="B39" s="26"/>
      <c r="C39" s="23"/>
      <c r="D39" s="322"/>
      <c r="E39" s="17"/>
      <c r="F39" s="18"/>
      <c r="G39" s="17"/>
      <c r="H39" s="17"/>
      <c r="I39" s="16"/>
    </row>
    <row r="40" spans="1:42" s="2" customFormat="1" x14ac:dyDescent="0.25">
      <c r="A40" s="15"/>
      <c r="B40" s="26"/>
      <c r="C40" s="23"/>
      <c r="D40" s="322"/>
      <c r="E40" s="17"/>
      <c r="F40" s="18"/>
      <c r="G40" s="17"/>
      <c r="H40" s="17"/>
      <c r="I40" s="16"/>
    </row>
    <row r="41" spans="1:42" s="2" customFormat="1" x14ac:dyDescent="0.25">
      <c r="A41" s="15"/>
      <c r="B41" s="26"/>
      <c r="C41" s="23"/>
      <c r="D41" s="322"/>
      <c r="E41" s="17"/>
      <c r="F41" s="18"/>
      <c r="G41" s="17"/>
      <c r="H41" s="17"/>
      <c r="I41" s="16"/>
    </row>
    <row r="42" spans="1:42" s="2" customFormat="1" x14ac:dyDescent="0.25">
      <c r="A42" s="15"/>
      <c r="B42" s="26"/>
      <c r="C42" s="23"/>
      <c r="D42" s="322"/>
      <c r="E42" s="17"/>
      <c r="F42" s="18"/>
      <c r="G42" s="17"/>
      <c r="H42" s="17"/>
      <c r="I42" s="16"/>
    </row>
    <row r="43" spans="1:42" s="2" customFormat="1" x14ac:dyDescent="0.25">
      <c r="A43" s="15"/>
      <c r="B43" s="26"/>
      <c r="C43" s="23"/>
      <c r="D43" s="322"/>
      <c r="E43" s="17"/>
      <c r="F43" s="18"/>
      <c r="G43" s="17"/>
      <c r="H43" s="17"/>
      <c r="I43" s="16"/>
    </row>
    <row r="44" spans="1:42" s="2" customFormat="1" x14ac:dyDescent="0.25">
      <c r="A44" s="15"/>
      <c r="B44" s="26"/>
      <c r="C44" s="23"/>
      <c r="D44" s="322"/>
      <c r="E44" s="17"/>
      <c r="F44" s="18"/>
      <c r="G44" s="17"/>
      <c r="H44" s="17"/>
      <c r="I44" s="16"/>
    </row>
    <row r="45" spans="1:42" s="2" customFormat="1" x14ac:dyDescent="0.25">
      <c r="A45" s="15"/>
      <c r="B45" s="26"/>
      <c r="C45" s="23"/>
      <c r="D45" s="322"/>
      <c r="E45" s="17"/>
      <c r="F45" s="18"/>
      <c r="G45" s="17"/>
      <c r="H45" s="17"/>
      <c r="I45" s="16"/>
    </row>
    <row r="46" spans="1:42" s="2" customFormat="1" x14ac:dyDescent="0.25">
      <c r="A46" s="15"/>
      <c r="B46" s="26"/>
      <c r="C46" s="23"/>
      <c r="D46" s="322"/>
      <c r="E46" s="17"/>
      <c r="F46" s="18"/>
      <c r="G46" s="17"/>
      <c r="H46" s="17"/>
      <c r="I46" s="16"/>
    </row>
    <row r="47" spans="1:42" s="2" customFormat="1" x14ac:dyDescent="0.25">
      <c r="A47" s="15"/>
      <c r="B47" s="26"/>
      <c r="C47" s="23"/>
      <c r="D47" s="322"/>
      <c r="E47" s="17"/>
      <c r="F47" s="18"/>
      <c r="G47" s="17"/>
      <c r="H47" s="17"/>
      <c r="I47" s="16"/>
    </row>
    <row r="48" spans="1:42" s="2" customFormat="1" x14ac:dyDescent="0.25">
      <c r="A48" s="15"/>
      <c r="B48" s="26"/>
      <c r="C48" s="23"/>
      <c r="D48" s="322"/>
      <c r="E48" s="17"/>
      <c r="F48" s="18"/>
      <c r="G48" s="17"/>
      <c r="H48" s="17"/>
      <c r="I48" s="16"/>
    </row>
    <row r="49" spans="1:9" s="2" customFormat="1" x14ac:dyDescent="0.25">
      <c r="A49" s="15"/>
      <c r="B49" s="26"/>
      <c r="C49" s="23"/>
      <c r="D49" s="322"/>
      <c r="E49" s="17"/>
      <c r="F49" s="18"/>
      <c r="G49" s="17"/>
      <c r="H49" s="17"/>
      <c r="I49" s="16"/>
    </row>
    <row r="50" spans="1:9" s="2" customFormat="1" x14ac:dyDescent="0.25">
      <c r="A50" s="15"/>
      <c r="B50" s="26"/>
      <c r="C50" s="23"/>
      <c r="D50" s="322"/>
      <c r="E50" s="17"/>
      <c r="F50" s="18"/>
      <c r="G50" s="17"/>
      <c r="H50" s="17"/>
      <c r="I50" s="16"/>
    </row>
    <row r="51" spans="1:9" s="2" customFormat="1" x14ac:dyDescent="0.25">
      <c r="A51" s="15"/>
      <c r="B51" s="26"/>
      <c r="C51" s="23"/>
      <c r="D51" s="322"/>
      <c r="E51" s="17"/>
      <c r="F51" s="18"/>
      <c r="G51" s="17"/>
      <c r="H51" s="17"/>
      <c r="I51" s="16"/>
    </row>
    <row r="52" spans="1:9" s="2" customFormat="1" x14ac:dyDescent="0.25">
      <c r="A52" s="15"/>
      <c r="B52" s="26"/>
      <c r="C52" s="23"/>
      <c r="D52" s="322"/>
      <c r="E52" s="17"/>
      <c r="F52" s="18"/>
      <c r="G52" s="17"/>
      <c r="H52" s="17"/>
      <c r="I52" s="16"/>
    </row>
    <row r="53" spans="1:9" s="2" customFormat="1" x14ac:dyDescent="0.25">
      <c r="A53" s="15"/>
      <c r="B53" s="26"/>
      <c r="C53" s="23"/>
      <c r="D53" s="322"/>
      <c r="E53" s="17"/>
      <c r="F53" s="18"/>
      <c r="G53" s="17"/>
      <c r="H53" s="17"/>
      <c r="I53" s="16"/>
    </row>
    <row r="54" spans="1:9" s="2" customFormat="1" x14ac:dyDescent="0.25">
      <c r="A54" s="15"/>
      <c r="B54" s="26"/>
      <c r="C54" s="23"/>
      <c r="D54" s="323"/>
      <c r="E54" s="10"/>
      <c r="F54" s="12"/>
      <c r="G54" s="11"/>
      <c r="H54" s="10"/>
      <c r="I54" s="4"/>
    </row>
    <row r="55" spans="1:9" s="2" customFormat="1" x14ac:dyDescent="0.25">
      <c r="A55" s="15"/>
      <c r="B55" s="26"/>
      <c r="C55" s="23"/>
      <c r="D55" s="323"/>
      <c r="E55" s="10"/>
      <c r="F55" s="12"/>
      <c r="G55" s="11"/>
      <c r="H55" s="10"/>
      <c r="I55" s="4"/>
    </row>
    <row r="56" spans="1:9" s="2" customFormat="1" x14ac:dyDescent="0.25">
      <c r="A56" s="15"/>
      <c r="B56" s="26"/>
      <c r="C56" s="23"/>
      <c r="D56" s="323"/>
      <c r="E56" s="10"/>
      <c r="F56" s="12"/>
      <c r="G56" s="11"/>
      <c r="H56" s="10"/>
      <c r="I56" s="4"/>
    </row>
    <row r="57" spans="1:9" s="2" customFormat="1" x14ac:dyDescent="0.25">
      <c r="A57" s="15"/>
      <c r="B57" s="26"/>
      <c r="C57" s="23"/>
      <c r="D57" s="323"/>
      <c r="E57" s="10"/>
      <c r="F57" s="12"/>
      <c r="G57" s="11"/>
      <c r="H57" s="10"/>
      <c r="I57" s="4"/>
    </row>
    <row r="58" spans="1:9" s="2" customFormat="1" x14ac:dyDescent="0.25">
      <c r="A58" s="15"/>
      <c r="B58" s="26"/>
      <c r="C58" s="23"/>
      <c r="D58" s="323"/>
      <c r="E58" s="10"/>
      <c r="F58" s="12"/>
      <c r="G58" s="11"/>
      <c r="H58" s="10"/>
      <c r="I58" s="4"/>
    </row>
    <row r="59" spans="1:9" s="2" customFormat="1" x14ac:dyDescent="0.25">
      <c r="A59" s="15"/>
      <c r="B59" s="26"/>
      <c r="C59" s="23"/>
      <c r="D59" s="323"/>
      <c r="E59" s="10"/>
      <c r="F59" s="12"/>
      <c r="G59" s="11"/>
      <c r="H59" s="10"/>
      <c r="I59" s="4"/>
    </row>
    <row r="60" spans="1:9" s="2" customFormat="1" x14ac:dyDescent="0.25">
      <c r="A60" s="15"/>
      <c r="B60" s="26"/>
      <c r="C60" s="23"/>
      <c r="D60" s="323"/>
      <c r="E60" s="10"/>
      <c r="F60" s="12"/>
      <c r="G60" s="11"/>
      <c r="H60" s="10"/>
      <c r="I60" s="4"/>
    </row>
    <row r="61" spans="1:9" s="2" customFormat="1" x14ac:dyDescent="0.25">
      <c r="A61" s="15"/>
      <c r="B61" s="26"/>
      <c r="C61" s="23"/>
      <c r="D61" s="323"/>
      <c r="E61" s="10"/>
      <c r="F61" s="12"/>
      <c r="G61" s="11"/>
      <c r="H61" s="10"/>
      <c r="I61" s="4"/>
    </row>
    <row r="62" spans="1:9" s="2" customFormat="1" x14ac:dyDescent="0.25">
      <c r="A62" s="15"/>
      <c r="B62" s="26"/>
      <c r="C62" s="23"/>
      <c r="D62" s="323"/>
      <c r="E62" s="10"/>
      <c r="F62" s="12"/>
      <c r="G62" s="11"/>
      <c r="H62" s="10"/>
      <c r="I62" s="4"/>
    </row>
    <row r="63" spans="1:9" s="2" customFormat="1" x14ac:dyDescent="0.25">
      <c r="A63" s="15"/>
      <c r="B63" s="26"/>
      <c r="C63" s="23"/>
      <c r="D63" s="323"/>
      <c r="E63" s="10"/>
      <c r="F63" s="12"/>
      <c r="G63" s="11"/>
      <c r="H63" s="10"/>
      <c r="I63" s="4"/>
    </row>
    <row r="64" spans="1:9" s="2" customFormat="1" x14ac:dyDescent="0.25">
      <c r="A64" s="15"/>
      <c r="B64" s="26"/>
      <c r="C64" s="23"/>
      <c r="D64" s="323"/>
      <c r="E64" s="10"/>
      <c r="F64" s="12"/>
      <c r="G64" s="11"/>
      <c r="H64" s="10"/>
      <c r="I64" s="4"/>
    </row>
    <row r="65" spans="1:9" s="2" customFormat="1" x14ac:dyDescent="0.25">
      <c r="A65" s="15"/>
      <c r="B65" s="26"/>
      <c r="C65" s="23"/>
      <c r="D65" s="323"/>
      <c r="E65" s="10"/>
      <c r="F65" s="12"/>
      <c r="G65" s="11"/>
      <c r="H65" s="10"/>
      <c r="I65" s="4"/>
    </row>
    <row r="66" spans="1:9" s="2" customFormat="1" x14ac:dyDescent="0.25">
      <c r="A66" s="15"/>
      <c r="B66" s="26"/>
      <c r="C66" s="23"/>
      <c r="D66" s="323"/>
      <c r="E66" s="10"/>
      <c r="F66" s="12"/>
      <c r="G66" s="11"/>
      <c r="H66" s="10"/>
      <c r="I66" s="4"/>
    </row>
    <row r="67" spans="1:9" s="2" customFormat="1" x14ac:dyDescent="0.25">
      <c r="A67" s="15"/>
      <c r="B67" s="26"/>
      <c r="C67" s="23"/>
      <c r="D67" s="323"/>
      <c r="E67" s="10"/>
      <c r="F67" s="12"/>
      <c r="G67" s="11"/>
      <c r="H67" s="10"/>
      <c r="I67" s="4"/>
    </row>
    <row r="68" spans="1:9" s="2" customFormat="1" x14ac:dyDescent="0.25">
      <c r="A68" s="15"/>
      <c r="B68" s="26"/>
      <c r="C68" s="23"/>
      <c r="D68" s="323"/>
      <c r="E68" s="10"/>
      <c r="F68" s="12"/>
      <c r="G68" s="11"/>
      <c r="H68" s="10"/>
      <c r="I68" s="4"/>
    </row>
    <row r="69" spans="1:9" s="2" customFormat="1" x14ac:dyDescent="0.25">
      <c r="A69" s="15"/>
      <c r="B69" s="26"/>
      <c r="C69" s="23"/>
      <c r="D69" s="323"/>
      <c r="E69" s="10"/>
      <c r="F69" s="12"/>
      <c r="G69" s="11"/>
      <c r="H69" s="10"/>
      <c r="I69" s="4"/>
    </row>
    <row r="70" spans="1:9" s="2" customFormat="1" x14ac:dyDescent="0.25">
      <c r="A70" s="15"/>
      <c r="B70" s="26"/>
      <c r="C70" s="23"/>
      <c r="D70" s="323"/>
      <c r="E70" s="10"/>
      <c r="F70" s="12"/>
      <c r="G70" s="11"/>
      <c r="H70" s="10"/>
      <c r="I70" s="4"/>
    </row>
    <row r="71" spans="1:9" s="2" customFormat="1" x14ac:dyDescent="0.25">
      <c r="A71" s="15"/>
      <c r="B71" s="26"/>
      <c r="C71" s="23"/>
      <c r="D71" s="323"/>
      <c r="E71" s="10"/>
      <c r="F71" s="12"/>
      <c r="G71" s="11"/>
      <c r="H71" s="10"/>
      <c r="I71" s="4"/>
    </row>
    <row r="72" spans="1:9" s="2" customFormat="1" x14ac:dyDescent="0.25">
      <c r="A72" s="15"/>
      <c r="B72" s="26"/>
      <c r="C72" s="23"/>
      <c r="D72" s="323"/>
      <c r="E72" s="10"/>
      <c r="F72" s="12"/>
      <c r="G72" s="11"/>
      <c r="H72" s="10"/>
      <c r="I72" s="4"/>
    </row>
    <row r="73" spans="1:9" s="2" customFormat="1" x14ac:dyDescent="0.25">
      <c r="A73" s="15"/>
      <c r="B73" s="26"/>
      <c r="C73" s="23"/>
      <c r="D73" s="323"/>
      <c r="E73" s="10"/>
      <c r="F73" s="12"/>
      <c r="G73" s="11"/>
      <c r="H73" s="10"/>
      <c r="I73" s="4"/>
    </row>
    <row r="74" spans="1:9" s="2" customFormat="1" x14ac:dyDescent="0.25">
      <c r="A74" s="15"/>
      <c r="B74" s="26"/>
      <c r="C74" s="23"/>
      <c r="D74" s="323"/>
      <c r="E74" s="10"/>
      <c r="F74" s="12"/>
      <c r="G74" s="11"/>
      <c r="H74" s="10"/>
      <c r="I74" s="4"/>
    </row>
    <row r="75" spans="1:9" s="2" customFormat="1" x14ac:dyDescent="0.25">
      <c r="A75" s="15"/>
      <c r="B75" s="26"/>
      <c r="C75" s="23"/>
      <c r="D75" s="323"/>
      <c r="E75" s="10"/>
      <c r="F75" s="12"/>
      <c r="G75" s="11"/>
      <c r="H75" s="10"/>
      <c r="I75" s="4"/>
    </row>
    <row r="76" spans="1:9" s="2" customFormat="1" x14ac:dyDescent="0.25">
      <c r="A76" s="15"/>
      <c r="B76" s="26"/>
      <c r="C76" s="23"/>
      <c r="D76" s="323"/>
      <c r="E76" s="10"/>
      <c r="F76" s="12"/>
      <c r="G76" s="11"/>
      <c r="H76" s="10"/>
      <c r="I76" s="4"/>
    </row>
    <row r="77" spans="1:9" s="2" customFormat="1" x14ac:dyDescent="0.25">
      <c r="A77" s="15"/>
      <c r="B77" s="26"/>
      <c r="C77" s="23"/>
      <c r="D77" s="323"/>
      <c r="E77" s="10"/>
      <c r="F77" s="12"/>
      <c r="G77" s="11"/>
      <c r="H77" s="10"/>
      <c r="I77" s="4"/>
    </row>
    <row r="78" spans="1:9" s="2" customFormat="1" x14ac:dyDescent="0.25">
      <c r="A78" s="15"/>
      <c r="B78" s="26"/>
      <c r="C78" s="23"/>
      <c r="D78" s="323"/>
      <c r="E78" s="10"/>
      <c r="F78" s="12"/>
      <c r="G78" s="11"/>
      <c r="H78" s="10"/>
      <c r="I78" s="4"/>
    </row>
    <row r="79" spans="1:9" s="2" customFormat="1" x14ac:dyDescent="0.25">
      <c r="A79" s="15"/>
      <c r="B79" s="26"/>
      <c r="C79" s="23"/>
      <c r="D79" s="323"/>
      <c r="E79" s="10"/>
      <c r="F79" s="12"/>
      <c r="G79" s="11"/>
      <c r="H79" s="10"/>
      <c r="I79" s="4"/>
    </row>
    <row r="80" spans="1:9" s="2" customFormat="1" x14ac:dyDescent="0.25">
      <c r="A80" s="15"/>
      <c r="B80" s="26"/>
      <c r="C80" s="23"/>
      <c r="D80" s="323"/>
      <c r="E80" s="10"/>
      <c r="F80" s="12"/>
      <c r="G80" s="11"/>
      <c r="H80" s="10"/>
      <c r="I80" s="4"/>
    </row>
    <row r="81" spans="1:9" s="2" customFormat="1" x14ac:dyDescent="0.25">
      <c r="A81" s="15"/>
      <c r="B81" s="26"/>
      <c r="C81" s="23"/>
      <c r="D81" s="323"/>
      <c r="E81" s="10"/>
      <c r="F81" s="12"/>
      <c r="G81" s="11"/>
      <c r="H81" s="10"/>
      <c r="I81" s="4"/>
    </row>
    <row r="82" spans="1:9" s="2" customFormat="1" x14ac:dyDescent="0.25">
      <c r="A82" s="15"/>
      <c r="B82" s="26"/>
      <c r="C82" s="23"/>
      <c r="D82" s="323"/>
      <c r="E82" s="10"/>
      <c r="F82" s="12"/>
      <c r="G82" s="11"/>
      <c r="H82" s="10"/>
      <c r="I82" s="4"/>
    </row>
    <row r="83" spans="1:9" s="2" customFormat="1" x14ac:dyDescent="0.25">
      <c r="A83" s="15"/>
      <c r="B83" s="26"/>
      <c r="C83" s="23"/>
      <c r="D83" s="323"/>
      <c r="E83" s="10"/>
      <c r="F83" s="12"/>
      <c r="G83" s="11"/>
      <c r="H83" s="10"/>
      <c r="I83" s="4"/>
    </row>
    <row r="84" spans="1:9" s="2" customFormat="1" x14ac:dyDescent="0.25">
      <c r="A84" s="15"/>
      <c r="B84" s="26"/>
      <c r="C84" s="23"/>
      <c r="D84" s="323"/>
      <c r="E84" s="10"/>
      <c r="F84" s="12"/>
      <c r="G84" s="11"/>
      <c r="H84" s="10"/>
      <c r="I84" s="4"/>
    </row>
    <row r="85" spans="1:9" s="2" customFormat="1" x14ac:dyDescent="0.25">
      <c r="A85" s="15"/>
      <c r="B85" s="26"/>
      <c r="C85" s="23"/>
      <c r="D85" s="323"/>
      <c r="E85" s="10"/>
      <c r="F85" s="12"/>
      <c r="G85" s="11"/>
      <c r="H85" s="10"/>
      <c r="I85" s="4"/>
    </row>
    <row r="86" spans="1:9" s="2" customFormat="1" x14ac:dyDescent="0.25">
      <c r="A86" s="15"/>
      <c r="B86" s="26"/>
      <c r="C86" s="23"/>
      <c r="D86" s="323"/>
      <c r="E86" s="10"/>
      <c r="F86" s="12"/>
      <c r="G86" s="11"/>
      <c r="H86" s="10"/>
      <c r="I86" s="4"/>
    </row>
    <row r="87" spans="1:9" s="2" customFormat="1" x14ac:dyDescent="0.25">
      <c r="A87" s="15"/>
      <c r="B87" s="26"/>
      <c r="C87" s="23"/>
      <c r="D87" s="323"/>
      <c r="E87" s="10"/>
      <c r="F87" s="12"/>
      <c r="G87" s="11"/>
      <c r="H87" s="10"/>
      <c r="I87" s="4"/>
    </row>
    <row r="88" spans="1:9" s="2" customFormat="1" x14ac:dyDescent="0.25">
      <c r="A88" s="15"/>
      <c r="B88" s="26"/>
      <c r="C88" s="23"/>
      <c r="D88" s="323"/>
      <c r="E88" s="10"/>
      <c r="F88" s="12"/>
      <c r="G88" s="11"/>
      <c r="H88" s="10"/>
      <c r="I88" s="4"/>
    </row>
    <row r="89" spans="1:9" s="2" customFormat="1" x14ac:dyDescent="0.25">
      <c r="A89" s="15"/>
      <c r="B89" s="26"/>
      <c r="C89" s="23"/>
      <c r="D89" s="323"/>
      <c r="E89" s="10"/>
      <c r="F89" s="12"/>
      <c r="G89" s="11"/>
      <c r="H89" s="10"/>
      <c r="I89" s="4"/>
    </row>
    <row r="90" spans="1:9" s="2" customFormat="1" x14ac:dyDescent="0.25">
      <c r="A90" s="15"/>
      <c r="B90" s="26"/>
      <c r="C90" s="23"/>
      <c r="D90" s="323"/>
      <c r="E90" s="10"/>
      <c r="F90" s="12"/>
      <c r="G90" s="11"/>
      <c r="H90" s="10"/>
      <c r="I90" s="4"/>
    </row>
    <row r="91" spans="1:9" s="2" customFormat="1" x14ac:dyDescent="0.25">
      <c r="A91" s="15"/>
      <c r="B91" s="26"/>
      <c r="C91" s="23"/>
      <c r="D91" s="323"/>
      <c r="E91" s="10"/>
      <c r="F91" s="12"/>
      <c r="G91" s="11"/>
      <c r="H91" s="10"/>
      <c r="I91" s="4"/>
    </row>
    <row r="92" spans="1:9" s="2" customFormat="1" x14ac:dyDescent="0.25">
      <c r="A92" s="15"/>
      <c r="B92" s="26"/>
      <c r="C92" s="23"/>
      <c r="D92" s="323"/>
      <c r="E92" s="10"/>
      <c r="F92" s="12"/>
      <c r="G92" s="11"/>
      <c r="H92" s="10"/>
      <c r="I92" s="4"/>
    </row>
    <row r="93" spans="1:9" s="2" customFormat="1" x14ac:dyDescent="0.25">
      <c r="A93" s="15"/>
      <c r="B93" s="26"/>
      <c r="C93" s="23"/>
      <c r="D93" s="323"/>
      <c r="E93" s="10"/>
      <c r="F93" s="12"/>
      <c r="G93" s="11"/>
      <c r="H93" s="10"/>
      <c r="I93" s="4"/>
    </row>
    <row r="94" spans="1:9" s="2" customFormat="1" x14ac:dyDescent="0.25">
      <c r="A94" s="15"/>
      <c r="B94" s="26"/>
      <c r="C94" s="23"/>
      <c r="D94" s="323"/>
      <c r="E94" s="10"/>
      <c r="F94" s="12"/>
      <c r="G94" s="11"/>
      <c r="H94" s="10"/>
      <c r="I94" s="4"/>
    </row>
    <row r="95" spans="1:9" s="2" customFormat="1" x14ac:dyDescent="0.25">
      <c r="A95" s="15"/>
      <c r="B95" s="26"/>
      <c r="C95" s="23"/>
      <c r="D95" s="323"/>
      <c r="E95" s="10"/>
      <c r="F95" s="12"/>
      <c r="G95" s="11"/>
      <c r="H95" s="10"/>
      <c r="I95" s="4"/>
    </row>
    <row r="96" spans="1:9" s="2" customFormat="1" x14ac:dyDescent="0.25">
      <c r="A96" s="15"/>
      <c r="B96" s="26"/>
      <c r="C96" s="23"/>
      <c r="D96" s="323"/>
      <c r="E96" s="10"/>
      <c r="F96" s="12"/>
      <c r="G96" s="11"/>
      <c r="H96" s="10"/>
      <c r="I96" s="4"/>
    </row>
    <row r="97" spans="1:9" s="2" customFormat="1" x14ac:dyDescent="0.25">
      <c r="A97" s="15"/>
      <c r="B97" s="26"/>
      <c r="C97" s="23"/>
      <c r="D97" s="323"/>
      <c r="E97" s="10"/>
      <c r="F97" s="12"/>
      <c r="G97" s="11"/>
      <c r="H97" s="10"/>
      <c r="I97" s="4"/>
    </row>
    <row r="98" spans="1:9" s="2" customFormat="1" x14ac:dyDescent="0.25">
      <c r="A98" s="15"/>
      <c r="B98" s="26"/>
      <c r="C98" s="23"/>
      <c r="D98" s="323"/>
      <c r="E98" s="10"/>
      <c r="F98" s="12"/>
      <c r="G98" s="11"/>
      <c r="H98" s="10"/>
      <c r="I98" s="4"/>
    </row>
    <row r="99" spans="1:9" s="2" customFormat="1" x14ac:dyDescent="0.25">
      <c r="A99" s="15"/>
      <c r="B99" s="26"/>
      <c r="C99" s="23"/>
      <c r="D99" s="323"/>
      <c r="E99" s="10"/>
      <c r="F99" s="12"/>
      <c r="G99" s="11"/>
      <c r="H99" s="10"/>
      <c r="I99" s="4"/>
    </row>
    <row r="100" spans="1:9" s="2" customFormat="1" x14ac:dyDescent="0.25">
      <c r="A100" s="15"/>
      <c r="B100" s="26"/>
      <c r="C100" s="23"/>
      <c r="D100" s="323"/>
      <c r="E100" s="10"/>
      <c r="F100" s="12"/>
      <c r="G100" s="11"/>
      <c r="H100" s="10"/>
      <c r="I100" s="4"/>
    </row>
    <row r="101" spans="1:9" s="2" customFormat="1" x14ac:dyDescent="0.25">
      <c r="A101" s="15"/>
      <c r="B101" s="26"/>
      <c r="C101" s="23"/>
      <c r="D101" s="323"/>
      <c r="E101" s="10"/>
      <c r="F101" s="12"/>
      <c r="G101" s="11"/>
      <c r="H101" s="10"/>
      <c r="I101" s="4"/>
    </row>
    <row r="102" spans="1:9" s="2" customFormat="1" x14ac:dyDescent="0.25">
      <c r="A102" s="15"/>
      <c r="B102" s="26"/>
      <c r="C102" s="23"/>
      <c r="D102" s="323"/>
      <c r="E102" s="10"/>
      <c r="F102" s="12"/>
      <c r="G102" s="11"/>
      <c r="H102" s="10"/>
      <c r="I102" s="4"/>
    </row>
    <row r="103" spans="1:9" s="2" customFormat="1" x14ac:dyDescent="0.25">
      <c r="A103" s="15"/>
      <c r="B103" s="26"/>
      <c r="C103" s="23"/>
      <c r="D103" s="323"/>
      <c r="E103" s="10"/>
      <c r="F103" s="12"/>
      <c r="G103" s="11"/>
      <c r="H103" s="10"/>
      <c r="I103" s="4"/>
    </row>
    <row r="104" spans="1:9" s="2" customFormat="1" x14ac:dyDescent="0.25">
      <c r="A104" s="15"/>
      <c r="B104" s="26"/>
      <c r="C104" s="23"/>
      <c r="D104" s="323"/>
      <c r="E104" s="10"/>
      <c r="F104" s="12"/>
      <c r="G104" s="11"/>
      <c r="H104" s="10"/>
      <c r="I104" s="4"/>
    </row>
    <row r="105" spans="1:9" s="2" customFormat="1" x14ac:dyDescent="0.25">
      <c r="A105" s="15"/>
      <c r="B105" s="26"/>
      <c r="C105" s="23"/>
      <c r="D105" s="323"/>
      <c r="E105" s="10"/>
      <c r="F105" s="12"/>
      <c r="G105" s="11"/>
      <c r="H105" s="10"/>
      <c r="I105" s="4"/>
    </row>
    <row r="106" spans="1:9" s="2" customFormat="1" x14ac:dyDescent="0.25">
      <c r="A106" s="15"/>
      <c r="B106" s="26"/>
      <c r="C106" s="23"/>
      <c r="D106" s="323"/>
      <c r="E106" s="10"/>
      <c r="F106" s="12"/>
      <c r="G106" s="11"/>
      <c r="H106" s="10"/>
      <c r="I106" s="4"/>
    </row>
    <row r="107" spans="1:9" s="2" customFormat="1" x14ac:dyDescent="0.25">
      <c r="A107" s="15"/>
      <c r="B107" s="26"/>
      <c r="C107" s="23"/>
      <c r="D107" s="323"/>
      <c r="E107" s="10"/>
      <c r="F107" s="12"/>
      <c r="G107" s="11"/>
      <c r="H107" s="10"/>
      <c r="I107" s="4"/>
    </row>
    <row r="108" spans="1:9" s="2" customFormat="1" x14ac:dyDescent="0.25">
      <c r="A108" s="15"/>
      <c r="B108" s="26"/>
      <c r="C108" s="23"/>
      <c r="D108" s="323"/>
      <c r="E108" s="10"/>
      <c r="F108" s="12"/>
      <c r="G108" s="11"/>
      <c r="H108" s="10"/>
      <c r="I108" s="4"/>
    </row>
    <row r="109" spans="1:9" s="2" customFormat="1" x14ac:dyDescent="0.25">
      <c r="A109" s="15"/>
      <c r="B109" s="26"/>
      <c r="C109" s="23"/>
      <c r="D109" s="323"/>
      <c r="E109" s="10"/>
      <c r="F109" s="12"/>
      <c r="G109" s="11"/>
      <c r="H109" s="10"/>
      <c r="I109" s="4"/>
    </row>
    <row r="110" spans="1:9" s="2" customFormat="1" x14ac:dyDescent="0.25">
      <c r="A110" s="15"/>
      <c r="B110" s="26"/>
      <c r="C110" s="23"/>
      <c r="D110" s="323"/>
      <c r="E110" s="10"/>
      <c r="F110" s="12"/>
      <c r="G110" s="11"/>
      <c r="H110" s="10"/>
      <c r="I110" s="4"/>
    </row>
    <row r="111" spans="1:9" s="2" customFormat="1" x14ac:dyDescent="0.25">
      <c r="A111" s="15"/>
      <c r="B111" s="26"/>
      <c r="C111" s="23"/>
      <c r="D111" s="323"/>
      <c r="E111" s="10"/>
      <c r="F111" s="12"/>
      <c r="G111" s="11"/>
      <c r="H111" s="10"/>
      <c r="I111" s="4"/>
    </row>
    <row r="112" spans="1:9" s="2" customFormat="1" x14ac:dyDescent="0.25">
      <c r="A112" s="15"/>
      <c r="B112" s="26"/>
      <c r="C112" s="23"/>
      <c r="D112" s="323"/>
      <c r="E112" s="10"/>
      <c r="F112" s="12"/>
      <c r="G112" s="11"/>
      <c r="H112" s="10"/>
      <c r="I112" s="4"/>
    </row>
    <row r="113" spans="1:9" s="2" customFormat="1" x14ac:dyDescent="0.25">
      <c r="A113" s="15"/>
      <c r="B113" s="26"/>
      <c r="C113" s="23"/>
      <c r="D113" s="323"/>
      <c r="E113" s="10"/>
      <c r="F113" s="12"/>
      <c r="G113" s="11"/>
      <c r="H113" s="10"/>
      <c r="I113" s="4"/>
    </row>
    <row r="114" spans="1:9" s="2" customFormat="1" x14ac:dyDescent="0.25">
      <c r="A114" s="15"/>
      <c r="B114" s="26"/>
      <c r="C114" s="23"/>
      <c r="D114" s="323"/>
      <c r="E114" s="10"/>
      <c r="F114" s="12"/>
      <c r="G114" s="11"/>
      <c r="H114" s="10"/>
      <c r="I114" s="4"/>
    </row>
    <row r="115" spans="1:9" s="2" customFormat="1" x14ac:dyDescent="0.25">
      <c r="A115" s="15"/>
      <c r="B115" s="26"/>
      <c r="C115" s="23"/>
      <c r="D115" s="323"/>
      <c r="E115" s="10"/>
      <c r="F115" s="12"/>
      <c r="G115" s="11"/>
      <c r="H115" s="10"/>
      <c r="I115" s="4"/>
    </row>
    <row r="116" spans="1:9" s="2" customFormat="1" x14ac:dyDescent="0.25">
      <c r="A116" s="15"/>
      <c r="B116" s="26"/>
      <c r="C116" s="23"/>
      <c r="D116" s="323"/>
      <c r="E116" s="10"/>
      <c r="F116" s="12"/>
      <c r="G116" s="11"/>
      <c r="H116" s="10"/>
      <c r="I116" s="4"/>
    </row>
    <row r="117" spans="1:9" s="2" customFormat="1" x14ac:dyDescent="0.25">
      <c r="A117" s="15"/>
      <c r="B117" s="26"/>
      <c r="C117" s="23"/>
      <c r="D117" s="323"/>
      <c r="E117" s="10"/>
      <c r="F117" s="12"/>
      <c r="G117" s="11"/>
      <c r="H117" s="10"/>
      <c r="I117" s="4"/>
    </row>
    <row r="118" spans="1:9" s="2" customFormat="1" x14ac:dyDescent="0.25">
      <c r="A118" s="15"/>
      <c r="B118" s="26"/>
      <c r="C118" s="23"/>
      <c r="D118" s="323"/>
      <c r="E118" s="10"/>
      <c r="F118" s="12"/>
      <c r="G118" s="11"/>
      <c r="H118" s="10"/>
      <c r="I118" s="4"/>
    </row>
    <row r="119" spans="1:9" s="2" customFormat="1" x14ac:dyDescent="0.25">
      <c r="A119" s="15"/>
      <c r="B119" s="26"/>
      <c r="C119" s="23"/>
      <c r="D119" s="323"/>
      <c r="E119" s="10"/>
      <c r="F119" s="12"/>
      <c r="G119" s="11"/>
      <c r="H119" s="10"/>
      <c r="I119" s="4"/>
    </row>
    <row r="120" spans="1:9" s="2" customFormat="1" x14ac:dyDescent="0.25">
      <c r="A120" s="15"/>
      <c r="B120" s="26"/>
      <c r="C120" s="23"/>
      <c r="D120" s="323"/>
      <c r="E120" s="10"/>
      <c r="F120" s="12"/>
      <c r="G120" s="11"/>
      <c r="H120" s="10"/>
      <c r="I120" s="4"/>
    </row>
    <row r="121" spans="1:9" s="2" customFormat="1" x14ac:dyDescent="0.25">
      <c r="A121" s="15"/>
      <c r="B121" s="26"/>
      <c r="C121" s="23"/>
      <c r="D121" s="323"/>
      <c r="E121" s="10"/>
      <c r="F121" s="12"/>
      <c r="G121" s="11"/>
      <c r="H121" s="10"/>
      <c r="I121" s="4"/>
    </row>
    <row r="122" spans="1:9" s="2" customFormat="1" x14ac:dyDescent="0.25">
      <c r="A122" s="15"/>
      <c r="B122" s="26"/>
      <c r="C122" s="23"/>
      <c r="D122" s="323"/>
      <c r="E122" s="10"/>
      <c r="F122" s="12"/>
      <c r="G122" s="11"/>
      <c r="H122" s="10"/>
      <c r="I122" s="4"/>
    </row>
    <row r="123" spans="1:9" s="2" customFormat="1" x14ac:dyDescent="0.25">
      <c r="A123" s="15"/>
      <c r="B123" s="26"/>
      <c r="C123" s="23"/>
      <c r="D123" s="323"/>
      <c r="E123" s="10"/>
      <c r="F123" s="12"/>
      <c r="G123" s="11"/>
      <c r="H123" s="10"/>
      <c r="I123" s="4"/>
    </row>
    <row r="124" spans="1:9" s="2" customFormat="1" x14ac:dyDescent="0.25">
      <c r="A124" s="15"/>
      <c r="B124" s="26"/>
      <c r="C124" s="23"/>
      <c r="D124" s="323"/>
      <c r="E124" s="10"/>
      <c r="F124" s="12"/>
      <c r="G124" s="11"/>
      <c r="H124" s="10"/>
      <c r="I124" s="4"/>
    </row>
    <row r="125" spans="1:9" s="2" customFormat="1" x14ac:dyDescent="0.25">
      <c r="A125" s="15"/>
      <c r="B125" s="26"/>
      <c r="C125" s="23"/>
      <c r="D125" s="323"/>
      <c r="E125" s="10"/>
      <c r="F125" s="12"/>
      <c r="G125" s="11"/>
      <c r="H125" s="10"/>
      <c r="I125" s="4"/>
    </row>
    <row r="126" spans="1:9" s="2" customFormat="1" x14ac:dyDescent="0.25">
      <c r="A126" s="15"/>
      <c r="B126" s="26"/>
      <c r="C126" s="23"/>
      <c r="D126" s="323"/>
      <c r="E126" s="10"/>
      <c r="F126" s="12"/>
      <c r="G126" s="11"/>
      <c r="H126" s="10"/>
      <c r="I126" s="4"/>
    </row>
    <row r="127" spans="1:9" s="2" customFormat="1" x14ac:dyDescent="0.25">
      <c r="A127" s="15"/>
      <c r="B127" s="26"/>
      <c r="C127" s="23"/>
      <c r="D127" s="323"/>
      <c r="E127" s="10"/>
      <c r="F127" s="12"/>
      <c r="G127" s="11"/>
      <c r="H127" s="10"/>
      <c r="I127" s="4"/>
    </row>
    <row r="128" spans="1:9" s="2" customFormat="1" x14ac:dyDescent="0.25">
      <c r="A128" s="15"/>
      <c r="B128" s="26"/>
      <c r="C128" s="23"/>
      <c r="D128" s="323"/>
      <c r="E128" s="10"/>
      <c r="F128" s="12"/>
      <c r="G128" s="11"/>
      <c r="H128" s="10"/>
      <c r="I128" s="4"/>
    </row>
    <row r="129" spans="1:9" s="2" customFormat="1" x14ac:dyDescent="0.25">
      <c r="A129" s="15"/>
      <c r="B129" s="26"/>
      <c r="C129" s="23"/>
      <c r="D129" s="323"/>
      <c r="E129" s="10"/>
      <c r="F129" s="12"/>
      <c r="G129" s="11"/>
      <c r="H129" s="10"/>
      <c r="I129" s="4"/>
    </row>
    <row r="130" spans="1:9" s="2" customFormat="1" x14ac:dyDescent="0.25">
      <c r="A130" s="15"/>
      <c r="B130" s="26"/>
      <c r="C130" s="23"/>
      <c r="D130" s="323"/>
      <c r="E130" s="10"/>
      <c r="F130" s="12"/>
      <c r="G130" s="11"/>
      <c r="H130" s="10"/>
      <c r="I130" s="4"/>
    </row>
    <row r="131" spans="1:9" s="2" customFormat="1" x14ac:dyDescent="0.25">
      <c r="A131" s="15"/>
      <c r="B131" s="26"/>
      <c r="C131" s="23"/>
      <c r="D131" s="323"/>
      <c r="E131" s="10"/>
      <c r="F131" s="12"/>
      <c r="G131" s="11"/>
      <c r="H131" s="10"/>
      <c r="I131" s="4"/>
    </row>
    <row r="132" spans="1:9" s="2" customFormat="1" x14ac:dyDescent="0.25">
      <c r="A132" s="15"/>
      <c r="B132" s="26"/>
      <c r="C132" s="23"/>
      <c r="D132" s="323"/>
      <c r="E132" s="10"/>
      <c r="F132" s="12"/>
      <c r="G132" s="11"/>
      <c r="H132" s="10"/>
      <c r="I132" s="4"/>
    </row>
    <row r="133" spans="1:9" s="2" customFormat="1" x14ac:dyDescent="0.25">
      <c r="A133" s="15"/>
      <c r="B133" s="26"/>
      <c r="C133" s="23"/>
      <c r="D133" s="323"/>
      <c r="E133" s="10"/>
      <c r="F133" s="12"/>
      <c r="G133" s="11"/>
      <c r="H133" s="10"/>
      <c r="I133" s="4"/>
    </row>
    <row r="134" spans="1:9" s="2" customFormat="1" x14ac:dyDescent="0.25">
      <c r="A134" s="15"/>
      <c r="B134" s="26"/>
      <c r="C134" s="23"/>
      <c r="D134" s="323"/>
      <c r="E134" s="10"/>
      <c r="F134" s="12"/>
      <c r="G134" s="11"/>
      <c r="H134" s="10"/>
      <c r="I134" s="4"/>
    </row>
    <row r="135" spans="1:9" s="2" customFormat="1" x14ac:dyDescent="0.25">
      <c r="A135" s="15"/>
      <c r="B135" s="26"/>
      <c r="C135" s="23"/>
      <c r="D135" s="323"/>
      <c r="E135" s="10"/>
      <c r="F135" s="12"/>
      <c r="G135" s="11"/>
      <c r="H135" s="10"/>
      <c r="I135" s="4"/>
    </row>
    <row r="136" spans="1:9" s="2" customFormat="1" x14ac:dyDescent="0.25">
      <c r="A136" s="15"/>
      <c r="B136" s="26"/>
      <c r="C136" s="23"/>
      <c r="D136" s="323"/>
      <c r="E136" s="10"/>
      <c r="F136" s="12"/>
      <c r="G136" s="11"/>
      <c r="H136" s="10"/>
      <c r="I136" s="4"/>
    </row>
    <row r="137" spans="1:9" s="2" customFormat="1" x14ac:dyDescent="0.25">
      <c r="A137" s="15"/>
      <c r="B137" s="26"/>
      <c r="C137" s="23"/>
      <c r="D137" s="323"/>
      <c r="E137" s="10"/>
      <c r="F137" s="12"/>
      <c r="G137" s="11"/>
      <c r="H137" s="10"/>
      <c r="I137" s="4"/>
    </row>
    <row r="138" spans="1:9" s="2" customFormat="1" x14ac:dyDescent="0.25">
      <c r="A138" s="15"/>
      <c r="B138" s="26"/>
      <c r="C138" s="23"/>
      <c r="D138" s="323"/>
      <c r="E138" s="10"/>
      <c r="F138" s="12"/>
      <c r="G138" s="11"/>
      <c r="H138" s="10"/>
      <c r="I138" s="4"/>
    </row>
    <row r="139" spans="1:9" s="2" customFormat="1" x14ac:dyDescent="0.25">
      <c r="A139" s="15"/>
      <c r="B139" s="26"/>
      <c r="C139" s="23"/>
      <c r="D139" s="323"/>
      <c r="E139" s="10"/>
      <c r="F139" s="12"/>
      <c r="G139" s="11"/>
      <c r="H139" s="10"/>
      <c r="I139" s="4"/>
    </row>
    <row r="140" spans="1:9" s="2" customFormat="1" x14ac:dyDescent="0.25">
      <c r="A140" s="15"/>
      <c r="B140" s="26"/>
      <c r="C140" s="23"/>
      <c r="D140" s="323"/>
      <c r="E140" s="10"/>
      <c r="F140" s="12"/>
      <c r="G140" s="11"/>
      <c r="H140" s="10"/>
      <c r="I140" s="4"/>
    </row>
    <row r="141" spans="1:9" s="2" customFormat="1" x14ac:dyDescent="0.25">
      <c r="A141" s="15"/>
      <c r="B141" s="26"/>
      <c r="C141" s="23"/>
      <c r="D141" s="323"/>
      <c r="E141" s="10"/>
      <c r="F141" s="12"/>
      <c r="G141" s="11"/>
      <c r="H141" s="10"/>
      <c r="I141" s="4"/>
    </row>
    <row r="142" spans="1:9" s="2" customFormat="1" x14ac:dyDescent="0.25">
      <c r="A142" s="15"/>
      <c r="B142" s="26"/>
      <c r="C142" s="23"/>
      <c r="D142" s="323"/>
      <c r="E142" s="10"/>
      <c r="F142" s="12"/>
      <c r="G142" s="11"/>
      <c r="H142" s="10"/>
      <c r="I142" s="4"/>
    </row>
    <row r="143" spans="1:9" s="2" customFormat="1" x14ac:dyDescent="0.25">
      <c r="A143" s="15"/>
      <c r="B143" s="26"/>
      <c r="C143" s="23"/>
      <c r="D143" s="323"/>
      <c r="E143" s="10"/>
      <c r="F143" s="12"/>
      <c r="G143" s="11"/>
      <c r="H143" s="10"/>
      <c r="I143" s="4"/>
    </row>
    <row r="144" spans="1:9" s="2" customFormat="1" x14ac:dyDescent="0.25">
      <c r="A144" s="15"/>
      <c r="B144" s="26"/>
      <c r="C144" s="23"/>
      <c r="D144" s="323"/>
      <c r="E144" s="10"/>
      <c r="F144" s="12"/>
      <c r="G144" s="11"/>
      <c r="H144" s="10"/>
      <c r="I144" s="4"/>
    </row>
    <row r="145" spans="1:9" s="2" customFormat="1" x14ac:dyDescent="0.25">
      <c r="A145" s="15"/>
      <c r="B145" s="26"/>
      <c r="C145" s="23"/>
      <c r="D145" s="323"/>
      <c r="E145" s="10"/>
      <c r="F145" s="12"/>
      <c r="G145" s="11"/>
      <c r="H145" s="10"/>
      <c r="I145" s="4"/>
    </row>
    <row r="146" spans="1:9" s="2" customFormat="1" x14ac:dyDescent="0.25">
      <c r="A146" s="15"/>
      <c r="B146" s="26"/>
      <c r="C146" s="23"/>
      <c r="D146" s="323"/>
      <c r="E146" s="10"/>
      <c r="F146" s="12"/>
      <c r="G146" s="11"/>
      <c r="H146" s="10"/>
      <c r="I146" s="4"/>
    </row>
    <row r="147" spans="1:9" s="2" customFormat="1" x14ac:dyDescent="0.25">
      <c r="A147" s="15"/>
      <c r="B147" s="26"/>
      <c r="C147" s="23"/>
      <c r="D147" s="323"/>
      <c r="E147" s="10"/>
      <c r="F147" s="12"/>
      <c r="G147" s="11"/>
      <c r="H147" s="10"/>
      <c r="I147" s="4"/>
    </row>
    <row r="148" spans="1:9" s="2" customFormat="1" x14ac:dyDescent="0.25">
      <c r="A148" s="15"/>
      <c r="B148" s="26"/>
      <c r="C148" s="23"/>
      <c r="D148" s="323"/>
      <c r="E148" s="10"/>
      <c r="F148" s="12"/>
      <c r="G148" s="11"/>
      <c r="H148" s="10"/>
      <c r="I148" s="4"/>
    </row>
    <row r="149" spans="1:9" s="2" customFormat="1" x14ac:dyDescent="0.25">
      <c r="A149" s="15"/>
      <c r="B149" s="26"/>
      <c r="C149" s="23"/>
      <c r="D149" s="323"/>
      <c r="E149" s="10"/>
      <c r="F149" s="12"/>
      <c r="G149" s="11"/>
      <c r="H149" s="10"/>
      <c r="I149" s="4"/>
    </row>
    <row r="150" spans="1:9" s="2" customFormat="1" x14ac:dyDescent="0.25">
      <c r="A150" s="15"/>
      <c r="B150" s="26"/>
      <c r="C150" s="23"/>
      <c r="D150" s="323"/>
      <c r="E150" s="10"/>
      <c r="F150" s="12"/>
      <c r="G150" s="11"/>
      <c r="H150" s="10"/>
      <c r="I150" s="4"/>
    </row>
    <row r="151" spans="1:9" s="2" customFormat="1" x14ac:dyDescent="0.25">
      <c r="A151" s="15"/>
      <c r="B151" s="26"/>
      <c r="C151" s="23"/>
      <c r="D151" s="323"/>
      <c r="E151" s="10"/>
      <c r="F151" s="12"/>
      <c r="G151" s="11"/>
      <c r="H151" s="10"/>
      <c r="I151" s="4"/>
    </row>
    <row r="152" spans="1:9" s="2" customFormat="1" x14ac:dyDescent="0.25">
      <c r="A152" s="15"/>
      <c r="B152" s="26"/>
      <c r="C152" s="23"/>
      <c r="D152" s="323"/>
      <c r="E152" s="10"/>
      <c r="F152" s="12"/>
      <c r="G152" s="11"/>
      <c r="H152" s="10"/>
      <c r="I152" s="4"/>
    </row>
    <row r="153" spans="1:9" s="2" customFormat="1" x14ac:dyDescent="0.25">
      <c r="A153" s="15"/>
      <c r="B153" s="26"/>
      <c r="C153" s="23"/>
      <c r="D153" s="323"/>
      <c r="E153" s="10"/>
      <c r="F153" s="12"/>
      <c r="G153" s="11"/>
      <c r="H153" s="10"/>
      <c r="I153" s="4"/>
    </row>
    <row r="154" spans="1:9" s="2" customFormat="1" x14ac:dyDescent="0.25">
      <c r="A154" s="15"/>
      <c r="B154" s="26"/>
      <c r="C154" s="23"/>
      <c r="D154" s="323"/>
      <c r="E154" s="10"/>
      <c r="F154" s="12"/>
      <c r="G154" s="11"/>
      <c r="H154" s="10"/>
      <c r="I154" s="4"/>
    </row>
    <row r="155" spans="1:9" s="2" customFormat="1" x14ac:dyDescent="0.25">
      <c r="A155" s="15"/>
      <c r="B155" s="26"/>
      <c r="C155" s="23"/>
      <c r="D155" s="323"/>
      <c r="E155" s="10"/>
      <c r="F155" s="12"/>
      <c r="G155" s="11"/>
      <c r="H155" s="10"/>
      <c r="I155" s="4"/>
    </row>
    <row r="156" spans="1:9" s="2" customFormat="1" x14ac:dyDescent="0.25">
      <c r="A156" s="15"/>
      <c r="B156" s="26"/>
      <c r="C156" s="23"/>
      <c r="D156" s="323"/>
      <c r="E156" s="10"/>
      <c r="F156" s="12"/>
      <c r="G156" s="11"/>
      <c r="H156" s="10"/>
      <c r="I156" s="4"/>
    </row>
    <row r="157" spans="1:9" s="2" customFormat="1" x14ac:dyDescent="0.25">
      <c r="A157" s="15"/>
      <c r="B157" s="26"/>
      <c r="C157" s="23"/>
      <c r="D157" s="323"/>
      <c r="E157" s="10"/>
      <c r="F157" s="12"/>
      <c r="G157" s="11"/>
      <c r="H157" s="10"/>
      <c r="I157" s="4"/>
    </row>
    <row r="158" spans="1:9" s="2" customFormat="1" x14ac:dyDescent="0.25">
      <c r="A158" s="15"/>
      <c r="B158" s="26"/>
      <c r="C158" s="23"/>
      <c r="D158" s="323"/>
      <c r="E158" s="10"/>
      <c r="F158" s="12"/>
      <c r="G158" s="11"/>
      <c r="H158" s="10"/>
      <c r="I158" s="4"/>
    </row>
    <row r="159" spans="1:9" s="2" customFormat="1" x14ac:dyDescent="0.25">
      <c r="A159" s="15"/>
      <c r="B159" s="26"/>
      <c r="C159" s="23"/>
      <c r="D159" s="323"/>
      <c r="E159" s="10"/>
      <c r="F159" s="12"/>
      <c r="G159" s="11"/>
      <c r="H159" s="10"/>
      <c r="I159" s="4"/>
    </row>
    <row r="160" spans="1:9" s="2" customFormat="1" x14ac:dyDescent="0.25">
      <c r="A160" s="15"/>
      <c r="B160" s="26"/>
      <c r="C160" s="23"/>
      <c r="D160" s="323"/>
      <c r="E160" s="10"/>
      <c r="F160" s="12"/>
      <c r="G160" s="11"/>
      <c r="H160" s="10"/>
      <c r="I160" s="4"/>
    </row>
    <row r="161" spans="1:9" s="2" customFormat="1" x14ac:dyDescent="0.25">
      <c r="A161" s="15"/>
      <c r="B161" s="26"/>
      <c r="C161" s="23"/>
      <c r="D161" s="323"/>
      <c r="E161" s="10"/>
      <c r="F161" s="12"/>
      <c r="G161" s="11"/>
      <c r="H161" s="10"/>
      <c r="I161" s="4"/>
    </row>
    <row r="162" spans="1:9" s="2" customFormat="1" x14ac:dyDescent="0.25">
      <c r="A162" s="15"/>
      <c r="B162" s="26"/>
      <c r="C162" s="23"/>
      <c r="D162" s="323"/>
      <c r="E162" s="10"/>
      <c r="F162" s="12"/>
      <c r="G162" s="11"/>
      <c r="H162" s="10"/>
      <c r="I162" s="4"/>
    </row>
    <row r="163" spans="1:9" s="2" customFormat="1" x14ac:dyDescent="0.25">
      <c r="A163" s="15"/>
      <c r="B163" s="26"/>
      <c r="C163" s="23"/>
      <c r="D163" s="323"/>
      <c r="E163" s="10"/>
      <c r="F163" s="12"/>
      <c r="G163" s="11"/>
      <c r="H163" s="10"/>
      <c r="I163" s="4"/>
    </row>
    <row r="164" spans="1:9" s="2" customFormat="1" x14ac:dyDescent="0.25">
      <c r="A164" s="15"/>
      <c r="B164" s="26"/>
      <c r="C164" s="23"/>
      <c r="D164" s="323"/>
      <c r="E164" s="10"/>
      <c r="F164" s="12"/>
      <c r="G164" s="11"/>
      <c r="H164" s="10"/>
      <c r="I164" s="4"/>
    </row>
    <row r="165" spans="1:9" s="2" customFormat="1" x14ac:dyDescent="0.25">
      <c r="A165" s="15"/>
      <c r="B165" s="26"/>
      <c r="C165" s="23"/>
      <c r="D165" s="323"/>
      <c r="E165" s="10"/>
      <c r="F165" s="12"/>
      <c r="G165" s="11"/>
      <c r="H165" s="10"/>
      <c r="I165" s="4"/>
    </row>
    <row r="166" spans="1:9" s="2" customFormat="1" x14ac:dyDescent="0.25">
      <c r="A166" s="15"/>
      <c r="B166" s="26"/>
      <c r="C166" s="23"/>
      <c r="D166" s="323"/>
      <c r="E166" s="10"/>
      <c r="F166" s="12"/>
      <c r="G166" s="11"/>
      <c r="H166" s="10"/>
      <c r="I166" s="4"/>
    </row>
    <row r="167" spans="1:9" s="2" customFormat="1" x14ac:dyDescent="0.25">
      <c r="A167" s="15"/>
      <c r="B167" s="26"/>
      <c r="C167" s="23"/>
      <c r="D167" s="323"/>
      <c r="E167" s="10"/>
      <c r="F167" s="12"/>
      <c r="G167" s="11"/>
      <c r="H167" s="10"/>
      <c r="I167" s="4"/>
    </row>
    <row r="168" spans="1:9" s="2" customFormat="1" x14ac:dyDescent="0.25">
      <c r="A168" s="15"/>
      <c r="B168" s="26"/>
      <c r="C168" s="23"/>
      <c r="D168" s="323"/>
      <c r="E168" s="10"/>
      <c r="F168" s="12"/>
      <c r="G168" s="11"/>
      <c r="H168" s="10"/>
      <c r="I168" s="4"/>
    </row>
    <row r="169" spans="1:9" s="2" customFormat="1" x14ac:dyDescent="0.25">
      <c r="A169" s="15"/>
      <c r="B169" s="26"/>
      <c r="C169" s="23"/>
      <c r="D169" s="323"/>
      <c r="E169" s="10"/>
      <c r="F169" s="12"/>
      <c r="G169" s="11"/>
      <c r="H169" s="10"/>
      <c r="I169" s="4"/>
    </row>
    <row r="170" spans="1:9" s="2" customFormat="1" x14ac:dyDescent="0.25">
      <c r="A170" s="15"/>
      <c r="B170" s="26"/>
      <c r="C170" s="23"/>
      <c r="D170" s="323"/>
      <c r="E170" s="10"/>
      <c r="F170" s="12"/>
      <c r="G170" s="11"/>
      <c r="H170" s="10"/>
      <c r="I170" s="4"/>
    </row>
    <row r="171" spans="1:9" s="2" customFormat="1" x14ac:dyDescent="0.25">
      <c r="A171" s="15"/>
      <c r="B171" s="26"/>
      <c r="C171" s="23"/>
      <c r="D171" s="323"/>
      <c r="E171" s="10"/>
      <c r="F171" s="12"/>
      <c r="G171" s="11"/>
      <c r="H171" s="10"/>
      <c r="I171" s="4"/>
    </row>
    <row r="172" spans="1:9" s="2" customFormat="1" x14ac:dyDescent="0.25">
      <c r="A172" s="15"/>
      <c r="B172" s="26"/>
      <c r="C172" s="23"/>
      <c r="D172" s="323"/>
      <c r="E172" s="10"/>
      <c r="F172" s="12"/>
      <c r="G172" s="11"/>
      <c r="H172" s="10"/>
      <c r="I172" s="4"/>
    </row>
    <row r="173" spans="1:9" s="2" customFormat="1" x14ac:dyDescent="0.25">
      <c r="A173" s="15"/>
      <c r="B173" s="26"/>
      <c r="C173" s="23"/>
      <c r="D173" s="323"/>
      <c r="E173" s="10"/>
      <c r="F173" s="12"/>
      <c r="G173" s="11"/>
      <c r="H173" s="10"/>
      <c r="I173" s="4"/>
    </row>
    <row r="174" spans="1:9" s="2" customFormat="1" x14ac:dyDescent="0.25">
      <c r="A174" s="15"/>
      <c r="B174" s="26"/>
      <c r="C174" s="23"/>
      <c r="D174" s="323"/>
      <c r="E174" s="10"/>
      <c r="F174" s="12"/>
      <c r="G174" s="11"/>
      <c r="H174" s="10"/>
      <c r="I174" s="4"/>
    </row>
    <row r="175" spans="1:9" s="2" customFormat="1" x14ac:dyDescent="0.25">
      <c r="A175" s="15"/>
      <c r="B175" s="26"/>
      <c r="C175" s="23"/>
      <c r="D175" s="323"/>
      <c r="E175" s="10"/>
      <c r="F175" s="12"/>
      <c r="G175" s="11"/>
      <c r="H175" s="10"/>
      <c r="I175" s="4"/>
    </row>
    <row r="176" spans="1:9" s="2" customFormat="1" x14ac:dyDescent="0.25">
      <c r="A176" s="15"/>
      <c r="B176" s="26"/>
      <c r="C176" s="23"/>
      <c r="D176" s="323"/>
      <c r="E176" s="10"/>
      <c r="F176" s="12"/>
      <c r="G176" s="11"/>
      <c r="H176" s="10"/>
      <c r="I176" s="4"/>
    </row>
    <row r="177" spans="1:42" s="2" customFormat="1" x14ac:dyDescent="0.25">
      <c r="A177" s="15"/>
      <c r="B177" s="26"/>
      <c r="C177" s="23"/>
      <c r="D177" s="323"/>
      <c r="E177" s="10"/>
      <c r="F177" s="12"/>
      <c r="G177" s="11"/>
      <c r="H177" s="10"/>
      <c r="I177" s="4"/>
    </row>
    <row r="178" spans="1:42" s="2" customFormat="1" x14ac:dyDescent="0.25">
      <c r="A178" s="15"/>
      <c r="B178" s="26"/>
      <c r="C178" s="23"/>
      <c r="D178" s="323"/>
      <c r="E178" s="10"/>
      <c r="F178" s="12"/>
      <c r="G178" s="11"/>
      <c r="H178" s="10"/>
      <c r="I178" s="4"/>
    </row>
    <row r="179" spans="1:42" s="2" customFormat="1" x14ac:dyDescent="0.25">
      <c r="A179" s="15"/>
      <c r="B179" s="26"/>
      <c r="C179" s="23"/>
      <c r="D179" s="323"/>
      <c r="E179" s="10"/>
      <c r="F179" s="12"/>
      <c r="G179" s="11"/>
      <c r="H179" s="10"/>
      <c r="I179" s="4"/>
    </row>
    <row r="180" spans="1:42" s="2" customFormat="1" x14ac:dyDescent="0.25">
      <c r="A180" s="15"/>
      <c r="B180" s="26"/>
      <c r="C180" s="23"/>
      <c r="D180" s="323"/>
      <c r="E180" s="10"/>
      <c r="F180" s="12"/>
      <c r="G180" s="11"/>
      <c r="H180" s="10"/>
      <c r="I180" s="4"/>
    </row>
    <row r="181" spans="1:42" s="2" customFormat="1" x14ac:dyDescent="0.25">
      <c r="A181" s="15"/>
      <c r="B181" s="26"/>
      <c r="C181" s="23"/>
      <c r="D181" s="323"/>
      <c r="E181" s="10"/>
      <c r="F181" s="12"/>
      <c r="G181" s="11"/>
      <c r="H181" s="10"/>
      <c r="I181" s="4"/>
    </row>
    <row r="182" spans="1:42" s="2" customFormat="1" x14ac:dyDescent="0.25">
      <c r="A182" s="15"/>
      <c r="B182" s="26"/>
      <c r="C182" s="23"/>
      <c r="D182" s="323"/>
      <c r="E182" s="10"/>
      <c r="F182" s="12"/>
      <c r="G182" s="11"/>
      <c r="H182" s="10"/>
      <c r="I182" s="4"/>
    </row>
    <row r="183" spans="1:42" s="2" customFormat="1" x14ac:dyDescent="0.25">
      <c r="A183" s="15"/>
      <c r="B183" s="26"/>
      <c r="C183" s="23"/>
      <c r="D183" s="323"/>
      <c r="E183" s="10"/>
      <c r="F183" s="12"/>
      <c r="G183" s="11"/>
      <c r="H183" s="10"/>
      <c r="I183" s="4"/>
    </row>
    <row r="184" spans="1:42" s="2" customFormat="1" x14ac:dyDescent="0.25">
      <c r="A184" s="15"/>
      <c r="B184" s="26"/>
      <c r="C184" s="23"/>
      <c r="D184" s="323"/>
      <c r="E184" s="10"/>
      <c r="F184" s="12"/>
      <c r="G184" s="11"/>
      <c r="H184" s="10"/>
      <c r="I184" s="4"/>
    </row>
    <row r="185" spans="1:42" s="2" customFormat="1" x14ac:dyDescent="0.25">
      <c r="A185" s="15"/>
      <c r="B185" s="26"/>
      <c r="C185" s="23"/>
      <c r="D185" s="323"/>
      <c r="E185" s="10"/>
      <c r="F185" s="12"/>
      <c r="G185" s="11"/>
      <c r="H185" s="10"/>
      <c r="I185" s="4"/>
    </row>
    <row r="186" spans="1:42" s="2" customFormat="1" x14ac:dyDescent="0.25">
      <c r="A186" s="15"/>
      <c r="B186" s="26"/>
      <c r="C186" s="23"/>
      <c r="D186" s="323"/>
      <c r="E186" s="10"/>
      <c r="F186" s="12"/>
      <c r="G186" s="11"/>
      <c r="H186" s="10"/>
      <c r="I186" s="4"/>
    </row>
    <row r="187" spans="1:42" s="2" customFormat="1" x14ac:dyDescent="0.25">
      <c r="A187" s="15"/>
      <c r="B187" s="26"/>
      <c r="C187" s="23"/>
      <c r="D187" s="323"/>
      <c r="E187" s="10"/>
      <c r="F187" s="12"/>
      <c r="G187" s="11"/>
      <c r="H187" s="10"/>
      <c r="I187" s="4"/>
    </row>
    <row r="188" spans="1:42" s="2" customFormat="1" x14ac:dyDescent="0.25">
      <c r="A188" s="15"/>
      <c r="B188" s="26"/>
      <c r="C188" s="23"/>
      <c r="D188" s="323"/>
      <c r="E188" s="10"/>
      <c r="F188" s="12"/>
      <c r="G188" s="11"/>
      <c r="H188" s="10"/>
      <c r="I188" s="4"/>
    </row>
    <row r="189" spans="1:42" s="13" customFormat="1" x14ac:dyDescent="0.25">
      <c r="A189" s="14"/>
      <c r="B189" s="27"/>
      <c r="C189" s="23"/>
      <c r="D189" s="323"/>
      <c r="E189" s="10"/>
      <c r="F189" s="12"/>
      <c r="G189" s="11"/>
      <c r="H189" s="10"/>
      <c r="I189" s="4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D190" s="323"/>
      <c r="E190" s="10"/>
      <c r="F190" s="12"/>
      <c r="G190" s="11"/>
      <c r="H190" s="10"/>
    </row>
    <row r="191" spans="1:42" x14ac:dyDescent="0.25">
      <c r="D191" s="323"/>
      <c r="E191" s="10"/>
      <c r="F191" s="12"/>
      <c r="G191" s="11"/>
      <c r="H191" s="10"/>
    </row>
    <row r="192" spans="1:42" x14ac:dyDescent="0.25">
      <c r="D192" s="323"/>
      <c r="E192" s="10"/>
      <c r="F192" s="12"/>
      <c r="G192" s="11"/>
      <c r="H192" s="10"/>
    </row>
    <row r="193" spans="4:8" x14ac:dyDescent="0.25">
      <c r="D193" s="323"/>
      <c r="E193" s="10"/>
      <c r="F193" s="12"/>
      <c r="G193" s="11"/>
      <c r="H193" s="10"/>
    </row>
    <row r="194" spans="4:8" x14ac:dyDescent="0.25">
      <c r="D194" s="323"/>
      <c r="E194" s="10"/>
      <c r="F194" s="12"/>
      <c r="G194" s="11"/>
      <c r="H194" s="10"/>
    </row>
    <row r="195" spans="4:8" x14ac:dyDescent="0.25">
      <c r="D195" s="323"/>
      <c r="E195" s="10"/>
      <c r="F195" s="12"/>
      <c r="G195" s="11"/>
      <c r="H195" s="10"/>
    </row>
    <row r="196" spans="4:8" x14ac:dyDescent="0.25">
      <c r="D196" s="323"/>
      <c r="E196" s="10"/>
      <c r="F196" s="12"/>
      <c r="G196" s="11"/>
      <c r="H196" s="10"/>
    </row>
    <row r="197" spans="4:8" x14ac:dyDescent="0.25">
      <c r="D197" s="323"/>
      <c r="E197" s="10"/>
      <c r="F197" s="12"/>
      <c r="G197" s="11"/>
      <c r="H197" s="10"/>
    </row>
    <row r="198" spans="4:8" x14ac:dyDescent="0.25">
      <c r="D198" s="323"/>
      <c r="E198" s="10"/>
      <c r="F198" s="12"/>
      <c r="G198" s="11"/>
      <c r="H198" s="10"/>
    </row>
    <row r="199" spans="4:8" x14ac:dyDescent="0.25">
      <c r="D199" s="323"/>
      <c r="E199" s="10"/>
      <c r="F199" s="12"/>
      <c r="G199" s="11"/>
      <c r="H199" s="10"/>
    </row>
    <row r="200" spans="4:8" x14ac:dyDescent="0.25">
      <c r="D200" s="323"/>
      <c r="E200" s="10"/>
      <c r="F200" s="12"/>
      <c r="G200" s="11"/>
      <c r="H200" s="10"/>
    </row>
    <row r="201" spans="4:8" x14ac:dyDescent="0.25">
      <c r="D201" s="323"/>
      <c r="E201" s="10"/>
      <c r="F201" s="12"/>
      <c r="G201" s="11"/>
      <c r="H201" s="10"/>
    </row>
    <row r="202" spans="4:8" x14ac:dyDescent="0.25">
      <c r="D202" s="323"/>
      <c r="E202" s="10"/>
      <c r="F202" s="12"/>
      <c r="G202" s="11"/>
      <c r="H202" s="10"/>
    </row>
    <row r="203" spans="4:8" x14ac:dyDescent="0.25">
      <c r="D203" s="323"/>
      <c r="E203" s="10"/>
      <c r="F203" s="12"/>
      <c r="G203" s="11"/>
      <c r="H203" s="10"/>
    </row>
    <row r="204" spans="4:8" x14ac:dyDescent="0.25">
      <c r="D204" s="323"/>
      <c r="E204" s="10"/>
      <c r="F204" s="12"/>
      <c r="G204" s="11"/>
      <c r="H204" s="10"/>
    </row>
    <row r="205" spans="4:8" x14ac:dyDescent="0.25">
      <c r="D205" s="323"/>
      <c r="E205" s="10"/>
      <c r="F205" s="12"/>
      <c r="G205" s="11"/>
      <c r="H205" s="10"/>
    </row>
    <row r="206" spans="4:8" x14ac:dyDescent="0.25">
      <c r="D206" s="323"/>
      <c r="E206" s="10"/>
      <c r="F206" s="12"/>
      <c r="G206" s="11"/>
      <c r="H206" s="10"/>
    </row>
    <row r="207" spans="4:8" x14ac:dyDescent="0.25">
      <c r="D207" s="323"/>
      <c r="E207" s="10"/>
      <c r="F207" s="12"/>
      <c r="G207" s="11"/>
      <c r="H207" s="10"/>
    </row>
    <row r="208" spans="4:8" x14ac:dyDescent="0.25">
      <c r="D208" s="323"/>
      <c r="E208" s="10"/>
      <c r="F208" s="12"/>
      <c r="G208" s="11"/>
      <c r="H208" s="10"/>
    </row>
    <row r="209" spans="4:8" x14ac:dyDescent="0.25">
      <c r="D209" s="323"/>
      <c r="E209" s="10"/>
      <c r="F209" s="12"/>
      <c r="G209" s="11"/>
      <c r="H209" s="10"/>
    </row>
    <row r="210" spans="4:8" x14ac:dyDescent="0.25">
      <c r="D210" s="323"/>
      <c r="E210" s="10"/>
      <c r="F210" s="12"/>
      <c r="G210" s="11"/>
      <c r="H210" s="10"/>
    </row>
    <row r="211" spans="4:8" x14ac:dyDescent="0.25">
      <c r="D211" s="323"/>
      <c r="E211" s="10"/>
      <c r="F211" s="12"/>
      <c r="G211" s="11"/>
      <c r="H211" s="10"/>
    </row>
    <row r="212" spans="4:8" x14ac:dyDescent="0.25">
      <c r="D212" s="323"/>
      <c r="E212" s="10"/>
      <c r="F212" s="12"/>
      <c r="G212" s="11"/>
      <c r="H212" s="10"/>
    </row>
    <row r="213" spans="4:8" x14ac:dyDescent="0.25">
      <c r="D213" s="323"/>
      <c r="E213" s="10"/>
      <c r="F213" s="12"/>
      <c r="G213" s="11"/>
      <c r="H213" s="10"/>
    </row>
    <row r="214" spans="4:8" x14ac:dyDescent="0.25">
      <c r="D214" s="323"/>
      <c r="E214" s="10"/>
      <c r="F214" s="12"/>
      <c r="G214" s="11"/>
      <c r="H214" s="10"/>
    </row>
    <row r="215" spans="4:8" x14ac:dyDescent="0.25">
      <c r="D215" s="323"/>
      <c r="E215" s="10"/>
      <c r="F215" s="12"/>
      <c r="G215" s="11"/>
      <c r="H215" s="10"/>
    </row>
    <row r="216" spans="4:8" x14ac:dyDescent="0.25">
      <c r="D216" s="323"/>
      <c r="E216" s="10"/>
      <c r="F216" s="12"/>
      <c r="G216" s="11"/>
      <c r="H216" s="10"/>
    </row>
    <row r="217" spans="4:8" x14ac:dyDescent="0.25">
      <c r="D217" s="323"/>
      <c r="E217" s="10"/>
      <c r="F217" s="12"/>
      <c r="G217" s="11"/>
      <c r="H217" s="10"/>
    </row>
    <row r="218" spans="4:8" x14ac:dyDescent="0.25">
      <c r="D218" s="323"/>
      <c r="E218" s="10"/>
      <c r="F218" s="12"/>
      <c r="G218" s="11"/>
      <c r="H218" s="10"/>
    </row>
    <row r="219" spans="4:8" x14ac:dyDescent="0.25">
      <c r="D219" s="323"/>
      <c r="E219" s="10"/>
      <c r="F219" s="12"/>
      <c r="G219" s="11"/>
      <c r="H219" s="10"/>
    </row>
    <row r="220" spans="4:8" x14ac:dyDescent="0.25">
      <c r="D220" s="323"/>
      <c r="E220" s="10"/>
      <c r="F220" s="12"/>
      <c r="G220" s="11"/>
      <c r="H220" s="10"/>
    </row>
    <row r="221" spans="4:8" x14ac:dyDescent="0.25">
      <c r="D221" s="323"/>
      <c r="E221" s="10"/>
      <c r="F221" s="12"/>
      <c r="G221" s="11"/>
      <c r="H221" s="10"/>
    </row>
    <row r="222" spans="4:8" x14ac:dyDescent="0.25">
      <c r="D222" s="323"/>
      <c r="E222" s="10"/>
      <c r="F222" s="12"/>
      <c r="G222" s="11"/>
      <c r="H222" s="10"/>
    </row>
    <row r="223" spans="4:8" x14ac:dyDescent="0.25">
      <c r="D223" s="323"/>
      <c r="E223" s="10"/>
      <c r="F223" s="12"/>
      <c r="G223" s="11"/>
      <c r="H223" s="10"/>
    </row>
    <row r="224" spans="4:8" x14ac:dyDescent="0.25">
      <c r="D224" s="323"/>
      <c r="E224" s="10"/>
      <c r="F224" s="12"/>
      <c r="G224" s="11"/>
      <c r="H224" s="10"/>
    </row>
    <row r="225" spans="4:8" x14ac:dyDescent="0.25">
      <c r="D225" s="323"/>
      <c r="E225" s="10"/>
      <c r="F225" s="12"/>
      <c r="G225" s="11"/>
      <c r="H225" s="10"/>
    </row>
    <row r="226" spans="4:8" x14ac:dyDescent="0.25">
      <c r="D226" s="323"/>
      <c r="E226" s="10"/>
      <c r="F226" s="12"/>
      <c r="G226" s="11"/>
      <c r="H226" s="10"/>
    </row>
    <row r="227" spans="4:8" x14ac:dyDescent="0.25">
      <c r="D227" s="323"/>
      <c r="E227" s="10"/>
      <c r="F227" s="12"/>
      <c r="G227" s="11"/>
      <c r="H227" s="10"/>
    </row>
    <row r="228" spans="4:8" x14ac:dyDescent="0.25">
      <c r="D228" s="323"/>
      <c r="E228" s="10"/>
      <c r="F228" s="12"/>
      <c r="G228" s="11"/>
      <c r="H228" s="10"/>
    </row>
    <row r="229" spans="4:8" x14ac:dyDescent="0.25">
      <c r="D229" s="323"/>
      <c r="E229" s="10"/>
      <c r="F229" s="12"/>
      <c r="G229" s="11"/>
      <c r="H229" s="10"/>
    </row>
    <row r="230" spans="4:8" x14ac:dyDescent="0.25">
      <c r="D230" s="323"/>
      <c r="E230" s="10"/>
      <c r="F230" s="12"/>
      <c r="G230" s="11"/>
      <c r="H230" s="10"/>
    </row>
    <row r="231" spans="4:8" x14ac:dyDescent="0.25">
      <c r="D231" s="323"/>
      <c r="E231" s="10"/>
      <c r="F231" s="12"/>
      <c r="G231" s="11"/>
      <c r="H231" s="10"/>
    </row>
    <row r="232" spans="4:8" x14ac:dyDescent="0.25">
      <c r="D232" s="323"/>
      <c r="E232" s="10"/>
      <c r="F232" s="12"/>
      <c r="G232" s="11"/>
      <c r="H232" s="10"/>
    </row>
    <row r="233" spans="4:8" x14ac:dyDescent="0.25">
      <c r="D233" s="323"/>
      <c r="E233" s="10"/>
      <c r="F233" s="12"/>
      <c r="G233" s="11"/>
      <c r="H233" s="10"/>
    </row>
    <row r="234" spans="4:8" x14ac:dyDescent="0.25">
      <c r="D234" s="323"/>
      <c r="E234" s="10"/>
      <c r="F234" s="12"/>
      <c r="G234" s="11"/>
      <c r="H234" s="10"/>
    </row>
    <row r="235" spans="4:8" x14ac:dyDescent="0.25">
      <c r="D235" s="323"/>
      <c r="E235" s="10"/>
      <c r="F235" s="12"/>
      <c r="G235" s="11"/>
      <c r="H235" s="10"/>
    </row>
    <row r="236" spans="4:8" x14ac:dyDescent="0.25">
      <c r="D236" s="323"/>
      <c r="E236" s="10"/>
      <c r="F236" s="12"/>
      <c r="G236" s="11"/>
      <c r="H236" s="10"/>
    </row>
    <row r="237" spans="4:8" x14ac:dyDescent="0.25">
      <c r="D237" s="323"/>
      <c r="E237" s="10"/>
      <c r="F237" s="12"/>
      <c r="G237" s="11"/>
      <c r="H237" s="10"/>
    </row>
    <row r="238" spans="4:8" x14ac:dyDescent="0.25">
      <c r="D238" s="323"/>
      <c r="E238" s="10"/>
      <c r="F238" s="12"/>
      <c r="G238" s="11"/>
      <c r="H238" s="10"/>
    </row>
    <row r="239" spans="4:8" x14ac:dyDescent="0.25">
      <c r="D239" s="323"/>
      <c r="E239" s="10"/>
      <c r="F239" s="12"/>
      <c r="G239" s="11"/>
      <c r="H239" s="10"/>
    </row>
    <row r="240" spans="4:8" x14ac:dyDescent="0.25">
      <c r="D240" s="323"/>
      <c r="E240" s="10"/>
      <c r="F240" s="12"/>
      <c r="G240" s="11"/>
      <c r="H240" s="10"/>
    </row>
    <row r="241" spans="4:8" x14ac:dyDescent="0.25">
      <c r="D241" s="323"/>
      <c r="E241" s="10"/>
      <c r="F241" s="12"/>
      <c r="G241" s="11"/>
      <c r="H241" s="10"/>
    </row>
    <row r="242" spans="4:8" x14ac:dyDescent="0.25">
      <c r="D242" s="323"/>
      <c r="E242" s="10"/>
      <c r="F242" s="12"/>
      <c r="G242" s="11"/>
      <c r="H242" s="10"/>
    </row>
    <row r="243" spans="4:8" x14ac:dyDescent="0.25">
      <c r="D243" s="323"/>
      <c r="E243" s="10"/>
      <c r="F243" s="12"/>
      <c r="G243" s="11"/>
      <c r="H243" s="10"/>
    </row>
    <row r="244" spans="4:8" x14ac:dyDescent="0.25">
      <c r="D244" s="323"/>
      <c r="E244" s="10"/>
      <c r="F244" s="12"/>
      <c r="G244" s="11"/>
      <c r="H244" s="10"/>
    </row>
    <row r="245" spans="4:8" x14ac:dyDescent="0.25">
      <c r="D245" s="323"/>
      <c r="E245" s="10"/>
      <c r="F245" s="12"/>
      <c r="G245" s="11"/>
      <c r="H245" s="10"/>
    </row>
    <row r="246" spans="4:8" x14ac:dyDescent="0.25">
      <c r="D246" s="323"/>
      <c r="E246" s="10"/>
      <c r="F246" s="12"/>
      <c r="G246" s="11"/>
      <c r="H246" s="10"/>
    </row>
    <row r="247" spans="4:8" x14ac:dyDescent="0.25">
      <c r="D247" s="323"/>
      <c r="E247" s="10"/>
      <c r="F247" s="12"/>
      <c r="G247" s="11"/>
      <c r="H247" s="10"/>
    </row>
    <row r="248" spans="4:8" x14ac:dyDescent="0.25">
      <c r="D248" s="323"/>
      <c r="E248" s="10"/>
      <c r="F248" s="12"/>
      <c r="G248" s="11"/>
      <c r="H248" s="10"/>
    </row>
    <row r="249" spans="4:8" x14ac:dyDescent="0.25">
      <c r="D249" s="323"/>
      <c r="E249" s="10"/>
      <c r="F249" s="12"/>
      <c r="G249" s="11"/>
      <c r="H249" s="10"/>
    </row>
    <row r="250" spans="4:8" x14ac:dyDescent="0.25">
      <c r="D250" s="323"/>
      <c r="E250" s="10"/>
      <c r="F250" s="12"/>
      <c r="G250" s="11"/>
      <c r="H250" s="10"/>
    </row>
    <row r="251" spans="4:8" x14ac:dyDescent="0.25">
      <c r="D251" s="323"/>
      <c r="E251" s="10"/>
      <c r="F251" s="12"/>
      <c r="G251" s="11"/>
      <c r="H251" s="10"/>
    </row>
    <row r="252" spans="4:8" x14ac:dyDescent="0.25">
      <c r="D252" s="323"/>
      <c r="E252" s="10"/>
      <c r="F252" s="12"/>
      <c r="G252" s="11"/>
      <c r="H252" s="10"/>
    </row>
    <row r="253" spans="4:8" x14ac:dyDescent="0.25">
      <c r="D253" s="323"/>
      <c r="E253" s="10"/>
      <c r="F253" s="12"/>
      <c r="G253" s="11"/>
      <c r="H253" s="10"/>
    </row>
    <row r="254" spans="4:8" x14ac:dyDescent="0.25">
      <c r="D254" s="323"/>
      <c r="E254" s="10"/>
      <c r="F254" s="12"/>
      <c r="G254" s="11"/>
      <c r="H254" s="10"/>
    </row>
    <row r="255" spans="4:8" x14ac:dyDescent="0.25">
      <c r="D255" s="323"/>
      <c r="E255" s="10"/>
      <c r="F255" s="12"/>
      <c r="G255" s="11"/>
      <c r="H255" s="10"/>
    </row>
    <row r="256" spans="4:8" x14ac:dyDescent="0.25">
      <c r="D256" s="323"/>
      <c r="E256" s="10"/>
      <c r="F256" s="12"/>
      <c r="G256" s="11"/>
      <c r="H256" s="10"/>
    </row>
    <row r="257" spans="4:8" x14ac:dyDescent="0.25">
      <c r="D257" s="323"/>
      <c r="E257" s="10"/>
      <c r="F257" s="12"/>
      <c r="G257" s="11"/>
      <c r="H257" s="10"/>
    </row>
    <row r="258" spans="4:8" x14ac:dyDescent="0.25">
      <c r="D258" s="323"/>
      <c r="E258" s="10"/>
      <c r="F258" s="12"/>
      <c r="G258" s="11"/>
      <c r="H258" s="10"/>
    </row>
    <row r="259" spans="4:8" x14ac:dyDescent="0.25">
      <c r="D259" s="323"/>
      <c r="E259" s="10"/>
      <c r="F259" s="12"/>
      <c r="G259" s="11"/>
      <c r="H259" s="10"/>
    </row>
    <row r="260" spans="4:8" x14ac:dyDescent="0.25">
      <c r="D260" s="323"/>
      <c r="E260" s="10"/>
      <c r="F260" s="12"/>
      <c r="G260" s="11"/>
      <c r="H260" s="10"/>
    </row>
    <row r="261" spans="4:8" x14ac:dyDescent="0.25">
      <c r="D261" s="323"/>
      <c r="E261" s="10"/>
      <c r="F261" s="12"/>
      <c r="G261" s="11"/>
      <c r="H261" s="10"/>
    </row>
    <row r="262" spans="4:8" x14ac:dyDescent="0.25">
      <c r="D262" s="323"/>
      <c r="E262" s="10"/>
      <c r="F262" s="12"/>
      <c r="G262" s="11"/>
      <c r="H262" s="10"/>
    </row>
    <row r="263" spans="4:8" x14ac:dyDescent="0.25">
      <c r="D263" s="323"/>
      <c r="E263" s="10"/>
      <c r="F263" s="12"/>
      <c r="G263" s="11"/>
      <c r="H263" s="10"/>
    </row>
    <row r="264" spans="4:8" x14ac:dyDescent="0.25">
      <c r="D264" s="323"/>
      <c r="E264" s="10"/>
      <c r="F264" s="12"/>
      <c r="G264" s="11"/>
      <c r="H264" s="10"/>
    </row>
    <row r="265" spans="4:8" x14ac:dyDescent="0.25">
      <c r="D265" s="323"/>
      <c r="E265" s="10"/>
      <c r="F265" s="12"/>
      <c r="G265" s="11"/>
      <c r="H265" s="10"/>
    </row>
    <row r="266" spans="4:8" x14ac:dyDescent="0.25">
      <c r="D266" s="323"/>
      <c r="E266" s="10"/>
      <c r="F266" s="12"/>
      <c r="G266" s="11"/>
      <c r="H266" s="10"/>
    </row>
    <row r="267" spans="4:8" x14ac:dyDescent="0.25">
      <c r="D267" s="323"/>
      <c r="E267" s="10"/>
      <c r="F267" s="12"/>
      <c r="G267" s="11"/>
      <c r="H267" s="10"/>
    </row>
    <row r="268" spans="4:8" x14ac:dyDescent="0.25">
      <c r="D268" s="323"/>
      <c r="E268" s="10"/>
      <c r="F268" s="12"/>
      <c r="G268" s="11"/>
      <c r="H268" s="10"/>
    </row>
    <row r="269" spans="4:8" x14ac:dyDescent="0.25">
      <c r="D269" s="323"/>
      <c r="E269" s="10"/>
      <c r="F269" s="12"/>
      <c r="G269" s="11"/>
      <c r="H269" s="10"/>
    </row>
    <row r="270" spans="4:8" x14ac:dyDescent="0.25">
      <c r="D270" s="323"/>
      <c r="E270" s="10"/>
      <c r="F270" s="12"/>
      <c r="G270" s="11"/>
      <c r="H270" s="10"/>
    </row>
    <row r="271" spans="4:8" x14ac:dyDescent="0.25">
      <c r="D271" s="323"/>
      <c r="E271" s="10"/>
      <c r="F271" s="12"/>
      <c r="G271" s="11"/>
      <c r="H271" s="10"/>
    </row>
    <row r="272" spans="4:8" x14ac:dyDescent="0.25">
      <c r="D272" s="323"/>
      <c r="E272" s="10"/>
      <c r="F272" s="12"/>
      <c r="G272" s="11"/>
      <c r="H272" s="10"/>
    </row>
    <row r="273" spans="4:8" x14ac:dyDescent="0.25">
      <c r="D273" s="323"/>
      <c r="E273" s="10"/>
      <c r="F273" s="12"/>
      <c r="G273" s="11"/>
      <c r="H273" s="10"/>
    </row>
    <row r="274" spans="4:8" x14ac:dyDescent="0.25">
      <c r="D274" s="323"/>
      <c r="E274" s="10"/>
      <c r="F274" s="12"/>
      <c r="G274" s="11"/>
      <c r="H274" s="10"/>
    </row>
    <row r="275" spans="4:8" x14ac:dyDescent="0.25">
      <c r="D275" s="323"/>
      <c r="E275" s="10"/>
      <c r="F275" s="12"/>
      <c r="G275" s="11"/>
      <c r="H275" s="10"/>
    </row>
    <row r="276" spans="4:8" x14ac:dyDescent="0.25">
      <c r="D276" s="323"/>
      <c r="E276" s="10"/>
      <c r="F276" s="12"/>
      <c r="G276" s="11"/>
      <c r="H276" s="10"/>
    </row>
    <row r="277" spans="4:8" x14ac:dyDescent="0.25">
      <c r="D277" s="323"/>
      <c r="E277" s="10"/>
      <c r="F277" s="12"/>
      <c r="G277" s="11"/>
      <c r="H277" s="10"/>
    </row>
    <row r="278" spans="4:8" x14ac:dyDescent="0.25">
      <c r="D278" s="323"/>
      <c r="E278" s="10"/>
      <c r="F278" s="12"/>
      <c r="G278" s="11"/>
      <c r="H278" s="10"/>
    </row>
    <row r="279" spans="4:8" x14ac:dyDescent="0.25">
      <c r="D279" s="323"/>
      <c r="E279" s="10"/>
      <c r="F279" s="12"/>
      <c r="G279" s="11"/>
      <c r="H279" s="10"/>
    </row>
    <row r="280" spans="4:8" x14ac:dyDescent="0.25">
      <c r="D280" s="323"/>
      <c r="E280" s="10"/>
      <c r="F280" s="12"/>
      <c r="G280" s="11"/>
      <c r="H280" s="10"/>
    </row>
    <row r="281" spans="4:8" x14ac:dyDescent="0.25">
      <c r="D281" s="323"/>
      <c r="E281" s="10"/>
      <c r="F281" s="12"/>
      <c r="G281" s="11"/>
      <c r="H281" s="10"/>
    </row>
    <row r="282" spans="4:8" x14ac:dyDescent="0.25">
      <c r="D282" s="323"/>
      <c r="E282" s="10"/>
      <c r="F282" s="12"/>
      <c r="G282" s="11"/>
      <c r="H282" s="10"/>
    </row>
    <row r="283" spans="4:8" x14ac:dyDescent="0.25">
      <c r="D283" s="323"/>
      <c r="E283" s="10"/>
      <c r="F283" s="12"/>
      <c r="G283" s="11"/>
      <c r="H283" s="10"/>
    </row>
    <row r="284" spans="4:8" x14ac:dyDescent="0.25">
      <c r="D284" s="323"/>
      <c r="E284" s="10"/>
      <c r="F284" s="12"/>
      <c r="G284" s="11"/>
      <c r="H284" s="10"/>
    </row>
    <row r="285" spans="4:8" x14ac:dyDescent="0.25">
      <c r="D285" s="323"/>
      <c r="E285" s="10"/>
      <c r="F285" s="12"/>
      <c r="G285" s="11"/>
      <c r="H285" s="10"/>
    </row>
    <row r="286" spans="4:8" x14ac:dyDescent="0.25">
      <c r="D286" s="323"/>
      <c r="E286" s="10"/>
      <c r="F286" s="12"/>
      <c r="G286" s="11"/>
      <c r="H286" s="10"/>
    </row>
    <row r="287" spans="4:8" x14ac:dyDescent="0.25">
      <c r="D287" s="323"/>
      <c r="E287" s="10"/>
      <c r="F287" s="12"/>
      <c r="G287" s="11"/>
      <c r="H287" s="10"/>
    </row>
    <row r="288" spans="4:8" x14ac:dyDescent="0.25">
      <c r="D288" s="323"/>
      <c r="E288" s="10"/>
      <c r="F288" s="12"/>
      <c r="G288" s="11"/>
      <c r="H288" s="10"/>
    </row>
    <row r="289" spans="4:8" x14ac:dyDescent="0.25">
      <c r="D289" s="323"/>
      <c r="E289" s="10"/>
      <c r="F289" s="12"/>
      <c r="G289" s="11"/>
      <c r="H289" s="10"/>
    </row>
    <row r="290" spans="4:8" x14ac:dyDescent="0.25">
      <c r="D290" s="323"/>
      <c r="E290" s="10"/>
      <c r="F290" s="12"/>
      <c r="G290" s="11"/>
      <c r="H290" s="10"/>
    </row>
    <row r="291" spans="4:8" x14ac:dyDescent="0.25">
      <c r="D291" s="323"/>
      <c r="E291" s="10"/>
      <c r="F291" s="12"/>
      <c r="G291" s="11"/>
      <c r="H291" s="10"/>
    </row>
    <row r="292" spans="4:8" x14ac:dyDescent="0.25">
      <c r="D292" s="323"/>
      <c r="E292" s="10"/>
      <c r="F292" s="12"/>
      <c r="G292" s="11"/>
      <c r="H292" s="10"/>
    </row>
    <row r="293" spans="4:8" x14ac:dyDescent="0.25">
      <c r="D293" s="323"/>
      <c r="E293" s="10"/>
      <c r="F293" s="12"/>
      <c r="G293" s="11"/>
      <c r="H293" s="10"/>
    </row>
    <row r="294" spans="4:8" x14ac:dyDescent="0.25">
      <c r="D294" s="323"/>
      <c r="E294" s="10"/>
      <c r="F294" s="12"/>
      <c r="G294" s="11"/>
      <c r="H294" s="10"/>
    </row>
    <row r="295" spans="4:8" x14ac:dyDescent="0.25">
      <c r="D295" s="323"/>
      <c r="E295" s="10"/>
      <c r="F295" s="12"/>
      <c r="G295" s="11"/>
      <c r="H295" s="10"/>
    </row>
    <row r="296" spans="4:8" x14ac:dyDescent="0.25">
      <c r="D296" s="323"/>
      <c r="E296" s="10"/>
      <c r="F296" s="12"/>
      <c r="G296" s="11"/>
      <c r="H296" s="10"/>
    </row>
    <row r="297" spans="4:8" x14ac:dyDescent="0.25">
      <c r="D297" s="323"/>
      <c r="E297" s="10"/>
      <c r="F297" s="12"/>
      <c r="G297" s="11"/>
      <c r="H297" s="10"/>
    </row>
    <row r="298" spans="4:8" x14ac:dyDescent="0.25">
      <c r="D298" s="323"/>
      <c r="E298" s="10"/>
      <c r="F298" s="12"/>
      <c r="G298" s="11"/>
      <c r="H298" s="10"/>
    </row>
    <row r="299" spans="4:8" x14ac:dyDescent="0.25">
      <c r="D299" s="323"/>
      <c r="E299" s="10"/>
      <c r="F299" s="12"/>
      <c r="G299" s="11"/>
      <c r="H299" s="10"/>
    </row>
    <row r="300" spans="4:8" x14ac:dyDescent="0.25">
      <c r="D300" s="323"/>
      <c r="E300" s="10"/>
      <c r="F300" s="12"/>
      <c r="G300" s="11"/>
      <c r="H300" s="10"/>
    </row>
    <row r="301" spans="4:8" x14ac:dyDescent="0.25">
      <c r="D301" s="323"/>
      <c r="E301" s="10"/>
      <c r="F301" s="12"/>
      <c r="G301" s="11"/>
      <c r="H301" s="10"/>
    </row>
    <row r="302" spans="4:8" x14ac:dyDescent="0.25">
      <c r="D302" s="323"/>
      <c r="E302" s="10"/>
      <c r="F302" s="12"/>
      <c r="G302" s="11"/>
      <c r="H302" s="10"/>
    </row>
    <row r="303" spans="4:8" x14ac:dyDescent="0.25">
      <c r="D303" s="323"/>
      <c r="E303" s="10"/>
      <c r="F303" s="12"/>
      <c r="G303" s="11"/>
      <c r="H303" s="10"/>
    </row>
    <row r="304" spans="4:8" x14ac:dyDescent="0.25">
      <c r="D304" s="323"/>
      <c r="E304" s="10"/>
      <c r="F304" s="12"/>
      <c r="G304" s="11"/>
      <c r="H304" s="10"/>
    </row>
    <row r="305" spans="4:8" x14ac:dyDescent="0.25">
      <c r="D305" s="323"/>
      <c r="E305" s="10"/>
      <c r="F305" s="12"/>
      <c r="G305" s="11"/>
      <c r="H305" s="10"/>
    </row>
    <row r="306" spans="4:8" x14ac:dyDescent="0.25">
      <c r="D306" s="323"/>
      <c r="E306" s="10"/>
      <c r="F306" s="12"/>
      <c r="G306" s="11"/>
      <c r="H306" s="10"/>
    </row>
    <row r="307" spans="4:8" x14ac:dyDescent="0.25">
      <c r="D307" s="323"/>
      <c r="E307" s="10"/>
      <c r="F307" s="12"/>
      <c r="G307" s="11"/>
      <c r="H307" s="10"/>
    </row>
    <row r="308" spans="4:8" x14ac:dyDescent="0.25">
      <c r="D308" s="323"/>
      <c r="E308" s="10"/>
      <c r="F308" s="12"/>
      <c r="G308" s="11"/>
      <c r="H308" s="10"/>
    </row>
    <row r="309" spans="4:8" x14ac:dyDescent="0.25">
      <c r="D309" s="323"/>
      <c r="E309" s="10"/>
      <c r="F309" s="12"/>
      <c r="G309" s="11"/>
      <c r="H309" s="10"/>
    </row>
    <row r="310" spans="4:8" x14ac:dyDescent="0.25">
      <c r="D310" s="323"/>
      <c r="E310" s="10"/>
      <c r="F310" s="12"/>
      <c r="G310" s="11"/>
      <c r="H310" s="10"/>
    </row>
    <row r="311" spans="4:8" x14ac:dyDescent="0.25">
      <c r="D311" s="323"/>
      <c r="E311" s="10"/>
      <c r="F311" s="12"/>
      <c r="G311" s="11"/>
      <c r="H311" s="10"/>
    </row>
    <row r="312" spans="4:8" x14ac:dyDescent="0.25">
      <c r="D312" s="323"/>
      <c r="E312" s="10"/>
      <c r="F312" s="12"/>
      <c r="G312" s="11"/>
      <c r="H312" s="10"/>
    </row>
    <row r="313" spans="4:8" x14ac:dyDescent="0.25">
      <c r="D313" s="323"/>
      <c r="E313" s="10"/>
      <c r="F313" s="12"/>
      <c r="G313" s="11"/>
      <c r="H313" s="10"/>
    </row>
    <row r="314" spans="4:8" x14ac:dyDescent="0.25">
      <c r="D314" s="323"/>
      <c r="E314" s="10"/>
      <c r="F314" s="12"/>
      <c r="G314" s="11"/>
      <c r="H314" s="10"/>
    </row>
    <row r="315" spans="4:8" x14ac:dyDescent="0.25">
      <c r="D315" s="323"/>
      <c r="E315" s="10"/>
      <c r="F315" s="12"/>
      <c r="G315" s="11"/>
      <c r="H315" s="10"/>
    </row>
    <row r="316" spans="4:8" x14ac:dyDescent="0.25">
      <c r="D316" s="323"/>
      <c r="E316" s="10"/>
      <c r="F316" s="12"/>
      <c r="G316" s="11"/>
      <c r="H316" s="10"/>
    </row>
    <row r="317" spans="4:8" x14ac:dyDescent="0.25">
      <c r="D317" s="323"/>
      <c r="E317" s="10"/>
      <c r="F317" s="12"/>
      <c r="G317" s="11"/>
      <c r="H317" s="10"/>
    </row>
    <row r="318" spans="4:8" x14ac:dyDescent="0.25">
      <c r="D318" s="323"/>
      <c r="E318" s="10"/>
      <c r="F318" s="12"/>
      <c r="G318" s="11"/>
      <c r="H318" s="10"/>
    </row>
    <row r="319" spans="4:8" x14ac:dyDescent="0.25">
      <c r="D319" s="323"/>
      <c r="E319" s="10"/>
      <c r="F319" s="12"/>
      <c r="G319" s="11"/>
      <c r="H319" s="10"/>
    </row>
    <row r="320" spans="4:8" x14ac:dyDescent="0.25">
      <c r="D320" s="323"/>
      <c r="E320" s="10"/>
      <c r="F320" s="12"/>
      <c r="G320" s="11"/>
      <c r="H320" s="10"/>
    </row>
    <row r="321" spans="4:8" x14ac:dyDescent="0.25">
      <c r="D321" s="323"/>
      <c r="E321" s="10"/>
      <c r="F321" s="12"/>
      <c r="G321" s="11"/>
      <c r="H321" s="10"/>
    </row>
    <row r="322" spans="4:8" x14ac:dyDescent="0.25">
      <c r="D322" s="323"/>
      <c r="E322" s="10"/>
      <c r="F322" s="12"/>
      <c r="G322" s="11"/>
      <c r="H322" s="10"/>
    </row>
    <row r="323" spans="4:8" x14ac:dyDescent="0.25">
      <c r="D323" s="323"/>
      <c r="E323" s="10"/>
      <c r="F323" s="12"/>
      <c r="G323" s="11"/>
      <c r="H323" s="10"/>
    </row>
    <row r="324" spans="4:8" x14ac:dyDescent="0.25">
      <c r="D324" s="323"/>
      <c r="E324" s="10"/>
      <c r="F324" s="12"/>
      <c r="G324" s="11"/>
      <c r="H324" s="10"/>
    </row>
    <row r="325" spans="4:8" x14ac:dyDescent="0.25">
      <c r="D325" s="323"/>
      <c r="E325" s="10"/>
      <c r="F325" s="12"/>
      <c r="G325" s="11"/>
      <c r="H325" s="10"/>
    </row>
    <row r="326" spans="4:8" x14ac:dyDescent="0.25">
      <c r="D326" s="323"/>
      <c r="E326" s="10"/>
      <c r="F326" s="12"/>
      <c r="G326" s="11"/>
      <c r="H326" s="10"/>
    </row>
    <row r="327" spans="4:8" x14ac:dyDescent="0.25">
      <c r="D327" s="323"/>
      <c r="E327" s="10"/>
      <c r="F327" s="12"/>
      <c r="G327" s="11"/>
      <c r="H327" s="10"/>
    </row>
    <row r="328" spans="4:8" x14ac:dyDescent="0.25">
      <c r="D328" s="323"/>
      <c r="E328" s="10"/>
      <c r="F328" s="12"/>
      <c r="G328" s="11"/>
      <c r="H328" s="10"/>
    </row>
    <row r="329" spans="4:8" x14ac:dyDescent="0.25">
      <c r="D329" s="323"/>
      <c r="E329" s="10"/>
      <c r="F329" s="12"/>
      <c r="G329" s="11"/>
      <c r="H329" s="10"/>
    </row>
    <row r="330" spans="4:8" x14ac:dyDescent="0.25">
      <c r="D330" s="323"/>
      <c r="E330" s="10"/>
      <c r="F330" s="12"/>
      <c r="G330" s="11"/>
      <c r="H330" s="10"/>
    </row>
    <row r="331" spans="4:8" x14ac:dyDescent="0.25">
      <c r="D331" s="323"/>
      <c r="E331" s="10"/>
      <c r="F331" s="12"/>
      <c r="G331" s="11"/>
      <c r="H331" s="10"/>
    </row>
    <row r="332" spans="4:8" x14ac:dyDescent="0.25">
      <c r="D332" s="323"/>
      <c r="E332" s="10"/>
      <c r="F332" s="12"/>
      <c r="G332" s="11"/>
      <c r="H332" s="10"/>
    </row>
    <row r="333" spans="4:8" x14ac:dyDescent="0.25">
      <c r="D333" s="323"/>
      <c r="E333" s="10"/>
      <c r="F333" s="12"/>
      <c r="G333" s="11"/>
      <c r="H333" s="10"/>
    </row>
    <row r="334" spans="4:8" x14ac:dyDescent="0.25">
      <c r="D334" s="323"/>
      <c r="E334" s="10"/>
      <c r="F334" s="12"/>
      <c r="G334" s="11"/>
      <c r="H334" s="10"/>
    </row>
    <row r="335" spans="4:8" x14ac:dyDescent="0.25">
      <c r="D335" s="323"/>
      <c r="E335" s="10"/>
      <c r="F335" s="12"/>
      <c r="G335" s="11"/>
      <c r="H335" s="10"/>
    </row>
    <row r="336" spans="4:8" x14ac:dyDescent="0.25">
      <c r="D336" s="323"/>
      <c r="E336" s="10"/>
      <c r="F336" s="12"/>
      <c r="G336" s="11"/>
      <c r="H336" s="10"/>
    </row>
    <row r="337" spans="4:8" x14ac:dyDescent="0.25">
      <c r="D337" s="323"/>
      <c r="E337" s="10"/>
      <c r="F337" s="12"/>
      <c r="G337" s="11"/>
      <c r="H337" s="10"/>
    </row>
    <row r="338" spans="4:8" x14ac:dyDescent="0.25">
      <c r="D338" s="323"/>
      <c r="E338" s="10"/>
      <c r="F338" s="12"/>
      <c r="G338" s="11"/>
      <c r="H338" s="10"/>
    </row>
    <row r="339" spans="4:8" x14ac:dyDescent="0.25">
      <c r="D339" s="323"/>
      <c r="E339" s="10"/>
      <c r="F339" s="12"/>
      <c r="G339" s="11"/>
      <c r="H339" s="10"/>
    </row>
    <row r="340" spans="4:8" x14ac:dyDescent="0.25">
      <c r="D340" s="323"/>
      <c r="E340" s="10"/>
      <c r="F340" s="12"/>
      <c r="G340" s="11"/>
      <c r="H340" s="10"/>
    </row>
    <row r="341" spans="4:8" x14ac:dyDescent="0.25">
      <c r="D341" s="323"/>
      <c r="E341" s="10"/>
      <c r="F341" s="12"/>
      <c r="G341" s="11"/>
      <c r="H341" s="10"/>
    </row>
    <row r="342" spans="4:8" x14ac:dyDescent="0.25">
      <c r="D342" s="323"/>
      <c r="E342" s="10"/>
      <c r="F342" s="12"/>
      <c r="G342" s="11"/>
      <c r="H342" s="10"/>
    </row>
    <row r="343" spans="4:8" x14ac:dyDescent="0.25">
      <c r="D343" s="323"/>
      <c r="E343" s="10"/>
      <c r="F343" s="12"/>
      <c r="G343" s="11"/>
      <c r="H343" s="10"/>
    </row>
    <row r="344" spans="4:8" x14ac:dyDescent="0.25">
      <c r="D344" s="323"/>
      <c r="E344" s="10"/>
      <c r="F344" s="12"/>
      <c r="G344" s="11"/>
      <c r="H344" s="10"/>
    </row>
    <row r="345" spans="4:8" x14ac:dyDescent="0.25">
      <c r="D345" s="323"/>
      <c r="E345" s="10"/>
      <c r="F345" s="12"/>
      <c r="G345" s="11"/>
      <c r="H345" s="10"/>
    </row>
    <row r="346" spans="4:8" x14ac:dyDescent="0.25">
      <c r="D346" s="323"/>
      <c r="E346" s="10"/>
      <c r="F346" s="12"/>
      <c r="G346" s="11"/>
      <c r="H346" s="10"/>
    </row>
    <row r="347" spans="4:8" x14ac:dyDescent="0.25">
      <c r="D347" s="323"/>
      <c r="E347" s="10"/>
      <c r="F347" s="12"/>
      <c r="G347" s="11"/>
      <c r="H347" s="10"/>
    </row>
    <row r="348" spans="4:8" x14ac:dyDescent="0.25">
      <c r="D348" s="323"/>
      <c r="E348" s="10"/>
      <c r="F348" s="12"/>
      <c r="G348" s="11"/>
      <c r="H348" s="10"/>
    </row>
    <row r="349" spans="4:8" x14ac:dyDescent="0.25">
      <c r="D349" s="323"/>
      <c r="E349" s="10"/>
      <c r="F349" s="12"/>
      <c r="G349" s="11"/>
      <c r="H349" s="10"/>
    </row>
    <row r="350" spans="4:8" x14ac:dyDescent="0.25">
      <c r="D350" s="323"/>
      <c r="E350" s="10"/>
      <c r="F350" s="12"/>
      <c r="G350" s="11"/>
      <c r="H350" s="10"/>
    </row>
    <row r="351" spans="4:8" x14ac:dyDescent="0.25">
      <c r="D351" s="323"/>
      <c r="E351" s="10"/>
      <c r="F351" s="12"/>
      <c r="G351" s="11"/>
      <c r="H351" s="10"/>
    </row>
    <row r="352" spans="4:8" x14ac:dyDescent="0.25">
      <c r="D352" s="323"/>
      <c r="E352" s="10"/>
      <c r="F352" s="12"/>
      <c r="G352" s="11"/>
      <c r="H352" s="10"/>
    </row>
    <row r="353" spans="4:8" x14ac:dyDescent="0.25">
      <c r="D353" s="323"/>
      <c r="E353" s="10"/>
      <c r="F353" s="12"/>
      <c r="G353" s="11"/>
      <c r="H353" s="10"/>
    </row>
    <row r="354" spans="4:8" x14ac:dyDescent="0.25">
      <c r="D354" s="323"/>
      <c r="E354" s="10"/>
      <c r="F354" s="12"/>
      <c r="G354" s="11"/>
      <c r="H354" s="10"/>
    </row>
    <row r="355" spans="4:8" x14ac:dyDescent="0.25">
      <c r="D355" s="323"/>
      <c r="E355" s="10"/>
      <c r="F355" s="12"/>
      <c r="G355" s="11"/>
      <c r="H355" s="10"/>
    </row>
    <row r="356" spans="4:8" x14ac:dyDescent="0.25">
      <c r="D356" s="323"/>
      <c r="E356" s="10"/>
      <c r="F356" s="12"/>
      <c r="G356" s="11"/>
      <c r="H356" s="10"/>
    </row>
    <row r="357" spans="4:8" x14ac:dyDescent="0.25">
      <c r="D357" s="323"/>
      <c r="E357" s="10"/>
      <c r="F357" s="12"/>
      <c r="G357" s="11"/>
      <c r="H357" s="10"/>
    </row>
    <row r="358" spans="4:8" x14ac:dyDescent="0.25">
      <c r="D358" s="323"/>
      <c r="E358" s="10"/>
      <c r="F358" s="12"/>
      <c r="G358" s="11"/>
      <c r="H358" s="10"/>
    </row>
    <row r="359" spans="4:8" x14ac:dyDescent="0.25">
      <c r="D359" s="323"/>
      <c r="E359" s="10"/>
      <c r="F359" s="12"/>
      <c r="G359" s="11"/>
      <c r="H359" s="10"/>
    </row>
    <row r="360" spans="4:8" x14ac:dyDescent="0.25">
      <c r="D360" s="323"/>
      <c r="E360" s="10"/>
      <c r="F360" s="12"/>
      <c r="G360" s="11"/>
      <c r="H360" s="10"/>
    </row>
    <row r="361" spans="4:8" x14ac:dyDescent="0.25">
      <c r="D361" s="323"/>
      <c r="E361" s="10"/>
      <c r="F361" s="12"/>
      <c r="G361" s="11"/>
      <c r="H361" s="10"/>
    </row>
    <row r="362" spans="4:8" x14ac:dyDescent="0.25">
      <c r="D362" s="323"/>
      <c r="E362" s="10"/>
      <c r="F362" s="12"/>
      <c r="G362" s="11"/>
      <c r="H362" s="10"/>
    </row>
    <row r="363" spans="4:8" x14ac:dyDescent="0.25">
      <c r="D363" s="323"/>
      <c r="E363" s="10"/>
      <c r="F363" s="12"/>
      <c r="G363" s="11"/>
      <c r="H363" s="10"/>
    </row>
    <row r="364" spans="4:8" x14ac:dyDescent="0.25">
      <c r="D364" s="323"/>
      <c r="E364" s="10"/>
      <c r="F364" s="12"/>
      <c r="G364" s="11"/>
      <c r="H364" s="10"/>
    </row>
    <row r="365" spans="4:8" x14ac:dyDescent="0.25">
      <c r="D365" s="323"/>
      <c r="E365" s="10"/>
      <c r="F365" s="12"/>
      <c r="G365" s="11"/>
      <c r="H365" s="10"/>
    </row>
    <row r="366" spans="4:8" x14ac:dyDescent="0.25">
      <c r="D366" s="323"/>
      <c r="E366" s="10"/>
      <c r="F366" s="12"/>
      <c r="G366" s="11"/>
      <c r="H366" s="10"/>
    </row>
    <row r="367" spans="4:8" x14ac:dyDescent="0.25">
      <c r="D367" s="323"/>
      <c r="E367" s="10"/>
      <c r="F367" s="12"/>
      <c r="G367" s="11"/>
      <c r="H367" s="10"/>
    </row>
    <row r="368" spans="4:8" x14ac:dyDescent="0.25">
      <c r="D368" s="323"/>
      <c r="E368" s="10"/>
      <c r="F368" s="12"/>
      <c r="G368" s="11"/>
      <c r="H368" s="10"/>
    </row>
    <row r="369" spans="4:8" x14ac:dyDescent="0.25">
      <c r="D369" s="323"/>
      <c r="E369" s="10"/>
      <c r="F369" s="12"/>
      <c r="G369" s="11"/>
      <c r="H369" s="10"/>
    </row>
    <row r="370" spans="4:8" x14ac:dyDescent="0.25">
      <c r="D370" s="323"/>
      <c r="E370" s="10"/>
      <c r="F370" s="12"/>
      <c r="G370" s="11"/>
      <c r="H370" s="10"/>
    </row>
    <row r="371" spans="4:8" x14ac:dyDescent="0.25">
      <c r="D371" s="323"/>
      <c r="E371" s="10"/>
      <c r="F371" s="12"/>
      <c r="G371" s="11"/>
      <c r="H371" s="10"/>
    </row>
    <row r="372" spans="4:8" x14ac:dyDescent="0.25">
      <c r="D372" s="323"/>
      <c r="E372" s="10"/>
      <c r="F372" s="12"/>
      <c r="G372" s="11"/>
      <c r="H372" s="10"/>
    </row>
    <row r="373" spans="4:8" x14ac:dyDescent="0.25">
      <c r="D373" s="323"/>
      <c r="E373" s="10"/>
      <c r="F373" s="12"/>
      <c r="G373" s="11"/>
      <c r="H373" s="10"/>
    </row>
    <row r="374" spans="4:8" x14ac:dyDescent="0.25">
      <c r="D374" s="323"/>
      <c r="E374" s="10"/>
      <c r="F374" s="12"/>
      <c r="G374" s="11"/>
      <c r="H374" s="10"/>
    </row>
    <row r="375" spans="4:8" x14ac:dyDescent="0.25">
      <c r="D375" s="323"/>
      <c r="E375" s="10"/>
      <c r="F375" s="12"/>
      <c r="G375" s="11"/>
      <c r="H375" s="10"/>
    </row>
    <row r="376" spans="4:8" x14ac:dyDescent="0.25">
      <c r="D376" s="323"/>
      <c r="E376" s="10"/>
      <c r="F376" s="12"/>
      <c r="G376" s="11"/>
      <c r="H376" s="10"/>
    </row>
    <row r="377" spans="4:8" x14ac:dyDescent="0.25">
      <c r="D377" s="323"/>
      <c r="E377" s="10"/>
      <c r="F377" s="12"/>
      <c r="G377" s="11"/>
      <c r="H377" s="10"/>
    </row>
    <row r="378" spans="4:8" x14ac:dyDescent="0.25">
      <c r="D378" s="323"/>
      <c r="E378" s="10"/>
      <c r="F378" s="12"/>
      <c r="G378" s="11"/>
      <c r="H378" s="10"/>
    </row>
    <row r="379" spans="4:8" x14ac:dyDescent="0.25">
      <c r="D379" s="323"/>
      <c r="E379" s="10"/>
      <c r="F379" s="12"/>
      <c r="G379" s="11"/>
      <c r="H379" s="10"/>
    </row>
    <row r="380" spans="4:8" x14ac:dyDescent="0.25">
      <c r="D380" s="323"/>
      <c r="E380" s="10"/>
      <c r="F380" s="12"/>
      <c r="G380" s="11"/>
      <c r="H380" s="10"/>
    </row>
    <row r="381" spans="4:8" x14ac:dyDescent="0.25">
      <c r="D381" s="323"/>
      <c r="E381" s="10"/>
      <c r="F381" s="12"/>
      <c r="G381" s="11"/>
      <c r="H381" s="10"/>
    </row>
    <row r="382" spans="4:8" x14ac:dyDescent="0.25">
      <c r="D382" s="323"/>
      <c r="E382" s="10"/>
      <c r="F382" s="12"/>
      <c r="G382" s="11"/>
      <c r="H382" s="10"/>
    </row>
    <row r="383" spans="4:8" x14ac:dyDescent="0.25">
      <c r="D383" s="323"/>
      <c r="E383" s="10"/>
      <c r="F383" s="12"/>
      <c r="G383" s="11"/>
      <c r="H383" s="10"/>
    </row>
    <row r="384" spans="4:8" x14ac:dyDescent="0.25">
      <c r="D384" s="323"/>
      <c r="E384" s="10"/>
      <c r="F384" s="12"/>
      <c r="G384" s="11"/>
      <c r="H384" s="10"/>
    </row>
    <row r="385" spans="4:8" x14ac:dyDescent="0.25">
      <c r="D385" s="323"/>
      <c r="E385" s="10"/>
      <c r="F385" s="12"/>
      <c r="G385" s="11"/>
      <c r="H385" s="10"/>
    </row>
    <row r="386" spans="4:8" x14ac:dyDescent="0.25">
      <c r="D386" s="323"/>
      <c r="E386" s="10"/>
      <c r="F386" s="12"/>
      <c r="G386" s="11"/>
      <c r="H386" s="10"/>
    </row>
    <row r="387" spans="4:8" x14ac:dyDescent="0.25">
      <c r="D387" s="323"/>
      <c r="E387" s="10"/>
      <c r="F387" s="12"/>
      <c r="G387" s="11"/>
      <c r="H387" s="10"/>
    </row>
    <row r="388" spans="4:8" x14ac:dyDescent="0.25">
      <c r="D388" s="323"/>
      <c r="E388" s="10"/>
      <c r="F388" s="12"/>
      <c r="G388" s="11"/>
      <c r="H388" s="10"/>
    </row>
    <row r="389" spans="4:8" x14ac:dyDescent="0.25">
      <c r="D389" s="323"/>
      <c r="E389" s="10"/>
      <c r="F389" s="12"/>
      <c r="G389" s="11"/>
      <c r="H389" s="10"/>
    </row>
    <row r="390" spans="4:8" x14ac:dyDescent="0.25">
      <c r="D390" s="323"/>
      <c r="E390" s="10"/>
      <c r="F390" s="12"/>
      <c r="G390" s="11"/>
      <c r="H390" s="10"/>
    </row>
    <row r="391" spans="4:8" x14ac:dyDescent="0.25">
      <c r="D391" s="323"/>
      <c r="E391" s="10"/>
      <c r="F391" s="12"/>
      <c r="G391" s="11"/>
      <c r="H391" s="10"/>
    </row>
    <row r="392" spans="4:8" x14ac:dyDescent="0.25">
      <c r="D392" s="323"/>
      <c r="E392" s="10"/>
      <c r="F392" s="12"/>
      <c r="G392" s="11"/>
      <c r="H392" s="10"/>
    </row>
    <row r="393" spans="4:8" x14ac:dyDescent="0.25">
      <c r="D393" s="323"/>
      <c r="E393" s="10"/>
      <c r="F393" s="12"/>
      <c r="G393" s="11"/>
      <c r="H393" s="10"/>
    </row>
    <row r="394" spans="4:8" x14ac:dyDescent="0.25">
      <c r="D394" s="323"/>
      <c r="E394" s="10"/>
      <c r="F394" s="12"/>
      <c r="G394" s="11"/>
      <c r="H394" s="10"/>
    </row>
    <row r="395" spans="4:8" x14ac:dyDescent="0.25">
      <c r="D395" s="323"/>
      <c r="E395" s="10"/>
      <c r="F395" s="12"/>
      <c r="G395" s="11"/>
      <c r="H395" s="10"/>
    </row>
    <row r="396" spans="4:8" x14ac:dyDescent="0.25">
      <c r="D396" s="323"/>
      <c r="E396" s="10"/>
      <c r="F396" s="12"/>
      <c r="G396" s="11"/>
      <c r="H396" s="10"/>
    </row>
    <row r="397" spans="4:8" x14ac:dyDescent="0.25">
      <c r="D397" s="323"/>
      <c r="E397" s="10"/>
      <c r="F397" s="12"/>
      <c r="G397" s="11"/>
      <c r="H397" s="10"/>
    </row>
    <row r="398" spans="4:8" x14ac:dyDescent="0.25">
      <c r="D398" s="323"/>
      <c r="E398" s="10"/>
      <c r="F398" s="12"/>
      <c r="G398" s="11"/>
      <c r="H398" s="10"/>
    </row>
    <row r="399" spans="4:8" x14ac:dyDescent="0.25">
      <c r="D399" s="323"/>
      <c r="E399" s="10"/>
      <c r="F399" s="12"/>
      <c r="G399" s="11"/>
      <c r="H399" s="10"/>
    </row>
    <row r="400" spans="4:8" x14ac:dyDescent="0.25">
      <c r="D400" s="323"/>
      <c r="E400" s="10"/>
      <c r="F400" s="12"/>
      <c r="G400" s="11"/>
      <c r="H400" s="10"/>
    </row>
    <row r="401" spans="4:8" x14ac:dyDescent="0.25">
      <c r="D401" s="323"/>
      <c r="E401" s="10"/>
      <c r="F401" s="12"/>
      <c r="G401" s="11"/>
      <c r="H401" s="10"/>
    </row>
    <row r="402" spans="4:8" x14ac:dyDescent="0.25">
      <c r="D402" s="323"/>
      <c r="E402" s="10"/>
      <c r="F402" s="12"/>
      <c r="G402" s="11"/>
      <c r="H402" s="10"/>
    </row>
    <row r="403" spans="4:8" x14ac:dyDescent="0.25">
      <c r="D403" s="323"/>
      <c r="E403" s="10"/>
      <c r="F403" s="12"/>
      <c r="G403" s="11"/>
      <c r="H403" s="10"/>
    </row>
    <row r="404" spans="4:8" x14ac:dyDescent="0.25">
      <c r="D404" s="323"/>
      <c r="E404" s="10"/>
      <c r="F404" s="12"/>
      <c r="G404" s="11"/>
      <c r="H404" s="10"/>
    </row>
    <row r="405" spans="4:8" x14ac:dyDescent="0.25">
      <c r="D405" s="323"/>
      <c r="E405" s="10"/>
      <c r="F405" s="12"/>
      <c r="G405" s="11"/>
      <c r="H405" s="10"/>
    </row>
    <row r="406" spans="4:8" x14ac:dyDescent="0.25">
      <c r="D406" s="323"/>
      <c r="E406" s="10"/>
      <c r="F406" s="12"/>
      <c r="G406" s="11"/>
      <c r="H406" s="10"/>
    </row>
    <row r="407" spans="4:8" x14ac:dyDescent="0.25">
      <c r="D407" s="323"/>
      <c r="E407" s="10"/>
      <c r="F407" s="12"/>
      <c r="G407" s="11"/>
      <c r="H407" s="10"/>
    </row>
    <row r="408" spans="4:8" x14ac:dyDescent="0.25">
      <c r="D408" s="323"/>
      <c r="E408" s="10"/>
      <c r="F408" s="12"/>
      <c r="G408" s="11"/>
      <c r="H408" s="10"/>
    </row>
    <row r="409" spans="4:8" x14ac:dyDescent="0.25">
      <c r="D409" s="323"/>
      <c r="E409" s="10"/>
      <c r="F409" s="12"/>
      <c r="G409" s="11"/>
      <c r="H409" s="10"/>
    </row>
    <row r="410" spans="4:8" x14ac:dyDescent="0.25">
      <c r="D410" s="323"/>
      <c r="E410" s="10"/>
      <c r="F410" s="12"/>
      <c r="G410" s="11"/>
      <c r="H410" s="10"/>
    </row>
    <row r="411" spans="4:8" x14ac:dyDescent="0.25">
      <c r="D411" s="323"/>
      <c r="E411" s="10"/>
      <c r="F411" s="12"/>
      <c r="G411" s="11"/>
      <c r="H411" s="10"/>
    </row>
    <row r="412" spans="4:8" x14ac:dyDescent="0.25">
      <c r="D412" s="323"/>
      <c r="E412" s="10"/>
      <c r="F412" s="12"/>
      <c r="G412" s="11"/>
      <c r="H412" s="10"/>
    </row>
    <row r="413" spans="4:8" x14ac:dyDescent="0.25">
      <c r="D413" s="323"/>
      <c r="E413" s="10"/>
      <c r="F413" s="12"/>
      <c r="G413" s="11"/>
      <c r="H413" s="10"/>
    </row>
    <row r="414" spans="4:8" x14ac:dyDescent="0.25">
      <c r="D414" s="323"/>
      <c r="E414" s="10"/>
      <c r="F414" s="12"/>
      <c r="G414" s="11"/>
      <c r="H414" s="10"/>
    </row>
    <row r="415" spans="4:8" x14ac:dyDescent="0.25">
      <c r="D415" s="323"/>
      <c r="E415" s="10"/>
      <c r="F415" s="12"/>
      <c r="G415" s="11"/>
      <c r="H415" s="10"/>
    </row>
    <row r="416" spans="4:8" x14ac:dyDescent="0.25">
      <c r="D416" s="323"/>
      <c r="E416" s="10"/>
      <c r="F416" s="12"/>
      <c r="G416" s="11"/>
      <c r="H416" s="10"/>
    </row>
    <row r="417" spans="4:8" x14ac:dyDescent="0.25">
      <c r="D417" s="323"/>
      <c r="E417" s="10"/>
      <c r="F417" s="12"/>
      <c r="G417" s="11"/>
      <c r="H417" s="10"/>
    </row>
    <row r="418" spans="4:8" x14ac:dyDescent="0.25">
      <c r="D418" s="323"/>
      <c r="E418" s="10"/>
      <c r="F418" s="12"/>
      <c r="G418" s="11"/>
      <c r="H418" s="10"/>
    </row>
    <row r="419" spans="4:8" x14ac:dyDescent="0.25">
      <c r="D419" s="323"/>
      <c r="E419" s="10"/>
      <c r="F419" s="12"/>
      <c r="G419" s="11"/>
      <c r="H419" s="10"/>
    </row>
    <row r="420" spans="4:8" x14ac:dyDescent="0.25">
      <c r="D420" s="323"/>
      <c r="E420" s="10"/>
      <c r="F420" s="12"/>
      <c r="G420" s="11"/>
      <c r="H420" s="10"/>
    </row>
    <row r="421" spans="4:8" x14ac:dyDescent="0.25">
      <c r="D421" s="323"/>
      <c r="E421" s="10"/>
      <c r="F421" s="12"/>
      <c r="G421" s="11"/>
      <c r="H421" s="10"/>
    </row>
    <row r="422" spans="4:8" x14ac:dyDescent="0.25">
      <c r="D422" s="323"/>
      <c r="E422" s="10"/>
      <c r="F422" s="12"/>
      <c r="G422" s="11"/>
      <c r="H422" s="10"/>
    </row>
    <row r="423" spans="4:8" x14ac:dyDescent="0.25">
      <c r="D423" s="323"/>
      <c r="E423" s="10"/>
      <c r="F423" s="12"/>
      <c r="G423" s="11"/>
      <c r="H423" s="10"/>
    </row>
    <row r="424" spans="4:8" x14ac:dyDescent="0.25">
      <c r="D424" s="323"/>
      <c r="E424" s="10"/>
      <c r="F424" s="12"/>
      <c r="G424" s="11"/>
      <c r="H424" s="10"/>
    </row>
    <row r="425" spans="4:8" x14ac:dyDescent="0.25">
      <c r="D425" s="323"/>
      <c r="E425" s="10"/>
      <c r="F425" s="12"/>
      <c r="G425" s="11"/>
      <c r="H425" s="10"/>
    </row>
    <row r="426" spans="4:8" x14ac:dyDescent="0.25">
      <c r="D426" s="323"/>
      <c r="E426" s="10"/>
      <c r="F426" s="12"/>
      <c r="G426" s="11"/>
      <c r="H426" s="10"/>
    </row>
    <row r="427" spans="4:8" x14ac:dyDescent="0.25">
      <c r="D427" s="323"/>
      <c r="E427" s="10"/>
      <c r="F427" s="12"/>
      <c r="G427" s="11"/>
      <c r="H427" s="10"/>
    </row>
    <row r="428" spans="4:8" x14ac:dyDescent="0.25">
      <c r="D428" s="323"/>
      <c r="E428" s="10"/>
      <c r="F428" s="12"/>
      <c r="G428" s="11"/>
      <c r="H428" s="10"/>
    </row>
    <row r="429" spans="4:8" x14ac:dyDescent="0.25">
      <c r="D429" s="323"/>
      <c r="E429" s="10"/>
      <c r="F429" s="12"/>
      <c r="G429" s="11"/>
      <c r="H429" s="10"/>
    </row>
    <row r="430" spans="4:8" x14ac:dyDescent="0.25">
      <c r="D430" s="323"/>
      <c r="E430" s="10"/>
      <c r="F430" s="12"/>
      <c r="G430" s="11"/>
      <c r="H430" s="10"/>
    </row>
    <row r="431" spans="4:8" x14ac:dyDescent="0.25">
      <c r="D431" s="323"/>
      <c r="E431" s="10"/>
      <c r="F431" s="12"/>
      <c r="G431" s="11"/>
      <c r="H431" s="10"/>
    </row>
    <row r="432" spans="4:8" x14ac:dyDescent="0.25">
      <c r="D432" s="323"/>
      <c r="E432" s="10"/>
      <c r="F432" s="12"/>
      <c r="G432" s="11"/>
      <c r="H432" s="10"/>
    </row>
    <row r="433" spans="4:8" x14ac:dyDescent="0.25">
      <c r="D433" s="323"/>
      <c r="E433" s="10"/>
      <c r="F433" s="12"/>
      <c r="G433" s="11"/>
      <c r="H433" s="10"/>
    </row>
    <row r="434" spans="4:8" x14ac:dyDescent="0.25">
      <c r="D434" s="323"/>
      <c r="E434" s="10"/>
      <c r="F434" s="12"/>
      <c r="G434" s="11"/>
      <c r="H434" s="10"/>
    </row>
    <row r="435" spans="4:8" x14ac:dyDescent="0.25">
      <c r="D435" s="323"/>
      <c r="E435" s="10"/>
      <c r="F435" s="12"/>
      <c r="G435" s="11"/>
      <c r="H435" s="10"/>
    </row>
    <row r="436" spans="4:8" x14ac:dyDescent="0.25">
      <c r="D436" s="323"/>
      <c r="E436" s="10"/>
      <c r="F436" s="12"/>
      <c r="G436" s="11"/>
      <c r="H436" s="10"/>
    </row>
    <row r="437" spans="4:8" x14ac:dyDescent="0.25">
      <c r="D437" s="323"/>
      <c r="E437" s="10"/>
      <c r="F437" s="12"/>
      <c r="G437" s="11"/>
      <c r="H437" s="10"/>
    </row>
    <row r="438" spans="4:8" x14ac:dyDescent="0.25">
      <c r="D438" s="323"/>
      <c r="E438" s="10"/>
      <c r="F438" s="12"/>
      <c r="G438" s="11"/>
      <c r="H438" s="10"/>
    </row>
    <row r="439" spans="4:8" x14ac:dyDescent="0.25">
      <c r="D439" s="323"/>
      <c r="E439" s="10"/>
      <c r="F439" s="12"/>
      <c r="G439" s="11"/>
      <c r="H439" s="10"/>
    </row>
    <row r="440" spans="4:8" x14ac:dyDescent="0.25">
      <c r="D440" s="323"/>
      <c r="E440" s="10"/>
      <c r="F440" s="12"/>
      <c r="G440" s="11"/>
      <c r="H440" s="10"/>
    </row>
    <row r="441" spans="4:8" x14ac:dyDescent="0.25">
      <c r="D441" s="323"/>
      <c r="E441" s="10"/>
      <c r="F441" s="12"/>
      <c r="G441" s="11"/>
      <c r="H441" s="10"/>
    </row>
    <row r="442" spans="4:8" x14ac:dyDescent="0.25">
      <c r="D442" s="323"/>
      <c r="E442" s="10"/>
      <c r="F442" s="12"/>
      <c r="G442" s="11"/>
      <c r="H442" s="10"/>
    </row>
    <row r="443" spans="4:8" x14ac:dyDescent="0.25">
      <c r="D443" s="323"/>
      <c r="E443" s="10"/>
      <c r="F443" s="12"/>
      <c r="G443" s="11"/>
      <c r="H443" s="10"/>
    </row>
    <row r="444" spans="4:8" x14ac:dyDescent="0.25">
      <c r="D444" s="323"/>
      <c r="E444" s="10"/>
      <c r="F444" s="12"/>
      <c r="G444" s="11"/>
      <c r="H444" s="10"/>
    </row>
    <row r="445" spans="4:8" x14ac:dyDescent="0.25">
      <c r="D445" s="323"/>
      <c r="E445" s="10"/>
      <c r="F445" s="12"/>
      <c r="G445" s="11"/>
      <c r="H445" s="10"/>
    </row>
    <row r="446" spans="4:8" x14ac:dyDescent="0.25">
      <c r="D446" s="323"/>
      <c r="E446" s="10"/>
      <c r="F446" s="12"/>
      <c r="G446" s="11"/>
      <c r="H446" s="10"/>
    </row>
    <row r="447" spans="4:8" x14ac:dyDescent="0.25">
      <c r="D447" s="323"/>
      <c r="E447" s="10"/>
      <c r="F447" s="12"/>
      <c r="G447" s="11"/>
      <c r="H447" s="10"/>
    </row>
  </sheetData>
  <mergeCells count="1">
    <mergeCell ref="A1:B1"/>
  </mergeCells>
  <pageMargins left="0.8" right="0.45" top="0.6" bottom="0.5" header="0.4" footer="0.3"/>
  <pageSetup orientation="portrait" r:id="rId1"/>
  <headerFooter>
    <oddFooter>&amp;L&amp;"-,Bold"&amp;9&amp;F,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workbookViewId="0">
      <selection activeCell="C2" sqref="C2"/>
    </sheetView>
  </sheetViews>
  <sheetFormatPr defaultColWidth="8.85546875" defaultRowHeight="23.25" x14ac:dyDescent="0.35"/>
  <cols>
    <col min="1" max="1" width="2" style="46" customWidth="1"/>
    <col min="2" max="2" width="55.28515625" style="46" customWidth="1"/>
    <col min="3" max="3" width="2.85546875" style="46" customWidth="1"/>
    <col min="4" max="4" width="17" style="46" customWidth="1"/>
    <col min="5" max="5" width="4.7109375" style="46" customWidth="1"/>
    <col min="6" max="6" width="18.5703125" style="46" customWidth="1"/>
    <col min="7" max="7" width="4" style="46" customWidth="1"/>
    <col min="8" max="8" width="17.42578125" style="46" customWidth="1"/>
    <col min="9" max="9" width="3.5703125" style="45" customWidth="1"/>
    <col min="10" max="10" width="11" style="45" customWidth="1"/>
    <col min="11" max="16384" width="8.85546875" style="45"/>
  </cols>
  <sheetData>
    <row r="1" spans="1:9" ht="6" customHeight="1" x14ac:dyDescent="0.35">
      <c r="A1" s="115"/>
      <c r="B1" s="114"/>
      <c r="C1" s="114"/>
      <c r="D1" s="114"/>
      <c r="E1" s="114"/>
      <c r="F1" s="114"/>
      <c r="G1" s="114"/>
      <c r="H1" s="114"/>
      <c r="I1" s="113"/>
    </row>
    <row r="2" spans="1:9" ht="23.25" customHeight="1" x14ac:dyDescent="0.35">
      <c r="A2" s="112"/>
      <c r="B2" s="111" t="s">
        <v>175</v>
      </c>
      <c r="C2" s="110"/>
      <c r="D2" s="109"/>
      <c r="E2" s="109"/>
      <c r="F2" s="109"/>
      <c r="G2" s="108"/>
      <c r="H2" s="107">
        <v>200000</v>
      </c>
      <c r="I2" s="73"/>
    </row>
    <row r="3" spans="1:9" ht="20.100000000000001" customHeight="1" x14ac:dyDescent="0.35">
      <c r="A3" s="112"/>
      <c r="B3" s="111" t="s">
        <v>52</v>
      </c>
      <c r="C3" s="110"/>
      <c r="D3" s="109"/>
      <c r="E3" s="109"/>
      <c r="F3" s="109"/>
      <c r="G3" s="108"/>
      <c r="H3" s="107">
        <v>110000</v>
      </c>
      <c r="I3" s="73"/>
    </row>
    <row r="4" spans="1:9" ht="20.100000000000001" customHeight="1" x14ac:dyDescent="0.35">
      <c r="A4" s="79"/>
      <c r="B4" s="111" t="s">
        <v>176</v>
      </c>
      <c r="C4" s="110"/>
      <c r="D4" s="109"/>
      <c r="E4" s="109"/>
      <c r="F4" s="109"/>
      <c r="G4" s="108"/>
      <c r="H4" s="107">
        <v>30000</v>
      </c>
      <c r="I4" s="73"/>
    </row>
    <row r="5" spans="1:9" ht="20.100000000000001" customHeight="1" x14ac:dyDescent="0.35">
      <c r="A5" s="79"/>
      <c r="B5" s="111" t="s">
        <v>51</v>
      </c>
      <c r="C5" s="110"/>
      <c r="D5" s="109"/>
      <c r="E5" s="109"/>
      <c r="F5" s="109"/>
      <c r="G5" s="108"/>
      <c r="H5" s="107">
        <v>10000</v>
      </c>
      <c r="I5" s="73"/>
    </row>
    <row r="6" spans="1:9" ht="20.100000000000001" customHeight="1" x14ac:dyDescent="0.35">
      <c r="A6" s="79"/>
      <c r="B6" s="111" t="s">
        <v>177</v>
      </c>
      <c r="C6" s="110"/>
      <c r="D6" s="109"/>
      <c r="E6" s="109"/>
      <c r="F6" s="109"/>
      <c r="G6" s="108"/>
      <c r="H6" s="107">
        <v>30000</v>
      </c>
      <c r="I6" s="73"/>
    </row>
    <row r="7" spans="1:9" ht="20.100000000000001" customHeight="1" thickBot="1" x14ac:dyDescent="0.4">
      <c r="A7" s="71"/>
      <c r="B7" s="106" t="s">
        <v>50</v>
      </c>
      <c r="C7" s="105"/>
      <c r="D7" s="101"/>
      <c r="E7" s="101"/>
      <c r="F7" s="101"/>
      <c r="G7" s="70"/>
      <c r="H7" s="70"/>
      <c r="I7" s="69"/>
    </row>
    <row r="8" spans="1:9" ht="5.25" customHeight="1" thickBot="1" x14ac:dyDescent="0.4">
      <c r="A8" s="79"/>
      <c r="B8" s="104"/>
      <c r="C8" s="103"/>
      <c r="D8" s="101"/>
      <c r="E8" s="102"/>
      <c r="F8" s="101"/>
      <c r="G8" s="100"/>
      <c r="H8" s="70"/>
      <c r="I8" s="73"/>
    </row>
    <row r="9" spans="1:9" ht="29.25" thickBot="1" x14ac:dyDescent="0.45">
      <c r="A9" s="79"/>
      <c r="B9" s="99" t="s">
        <v>49</v>
      </c>
      <c r="C9" s="90"/>
      <c r="D9" s="96">
        <v>2016</v>
      </c>
      <c r="E9" s="98"/>
      <c r="F9" s="96">
        <v>2017</v>
      </c>
      <c r="G9" s="97"/>
      <c r="H9" s="96">
        <v>2018</v>
      </c>
      <c r="I9" s="73"/>
    </row>
    <row r="10" spans="1:9" ht="21.95" customHeight="1" x14ac:dyDescent="0.4">
      <c r="A10" s="79"/>
      <c r="B10" s="84" t="s">
        <v>48</v>
      </c>
      <c r="C10" s="77"/>
      <c r="D10" s="86">
        <f>+H2</f>
        <v>200000</v>
      </c>
      <c r="E10" s="76"/>
      <c r="F10" s="86">
        <f>+H2</f>
        <v>200000</v>
      </c>
      <c r="G10" s="75"/>
      <c r="H10" s="86">
        <f>+H2</f>
        <v>200000</v>
      </c>
      <c r="I10" s="73"/>
    </row>
    <row r="11" spans="1:9" ht="21.95" customHeight="1" x14ac:dyDescent="0.4">
      <c r="A11" s="79"/>
      <c r="B11" s="84" t="s">
        <v>47</v>
      </c>
      <c r="C11" s="77"/>
      <c r="D11" s="95">
        <f>-H5</f>
        <v>-10000</v>
      </c>
      <c r="E11" s="94"/>
      <c r="F11" s="95">
        <f>-H5</f>
        <v>-10000</v>
      </c>
      <c r="G11" s="93"/>
      <c r="H11" s="95">
        <f>-H5</f>
        <v>-10000</v>
      </c>
      <c r="I11" s="73"/>
    </row>
    <row r="12" spans="1:9" ht="21.95" customHeight="1" thickBot="1" x14ac:dyDescent="0.45">
      <c r="A12" s="79"/>
      <c r="B12" s="84" t="s">
        <v>46</v>
      </c>
      <c r="C12" s="77"/>
      <c r="D12" s="92">
        <f>-H3</f>
        <v>-110000</v>
      </c>
      <c r="E12" s="94"/>
      <c r="F12" s="92">
        <f>-H3</f>
        <v>-110000</v>
      </c>
      <c r="G12" s="93"/>
      <c r="H12" s="92">
        <f>-H3</f>
        <v>-110000</v>
      </c>
      <c r="I12" s="73"/>
    </row>
    <row r="13" spans="1:9" ht="21.95" customHeight="1" thickBot="1" x14ac:dyDescent="0.45">
      <c r="A13" s="79"/>
      <c r="B13" s="78" t="s">
        <v>45</v>
      </c>
      <c r="C13" s="77"/>
      <c r="D13" s="83">
        <f>SUM(D10:D12)</f>
        <v>80000</v>
      </c>
      <c r="E13" s="76"/>
      <c r="F13" s="83">
        <f>SUM(F10:F12)</f>
        <v>80000</v>
      </c>
      <c r="G13" s="75"/>
      <c r="H13" s="83">
        <f>SUM(H10:H12)</f>
        <v>80000</v>
      </c>
      <c r="I13" s="80"/>
    </row>
    <row r="14" spans="1:9" ht="21.95" customHeight="1" x14ac:dyDescent="0.4">
      <c r="A14" s="79"/>
      <c r="B14" s="78" t="s">
        <v>44</v>
      </c>
      <c r="C14" s="77"/>
      <c r="D14" s="74">
        <f>-D13*0.4</f>
        <v>-32000</v>
      </c>
      <c r="E14" s="76"/>
      <c r="F14" s="74">
        <f>-F13*0.4</f>
        <v>-32000</v>
      </c>
      <c r="G14" s="75"/>
      <c r="H14" s="74">
        <f>-H13*0.4</f>
        <v>-32000</v>
      </c>
      <c r="I14" s="80"/>
    </row>
    <row r="15" spans="1:9" ht="21.95" customHeight="1" x14ac:dyDescent="0.4">
      <c r="A15" s="79"/>
      <c r="B15" s="78" t="s">
        <v>43</v>
      </c>
      <c r="C15" s="77"/>
      <c r="D15" s="74">
        <f>SUM(D13:D14)</f>
        <v>48000</v>
      </c>
      <c r="E15" s="76"/>
      <c r="F15" s="74">
        <f>SUM(F13:F14)</f>
        <v>48000</v>
      </c>
      <c r="G15" s="75"/>
      <c r="H15" s="74">
        <f>SUM(H13:H14)</f>
        <v>48000</v>
      </c>
      <c r="I15" s="80"/>
    </row>
    <row r="16" spans="1:9" ht="9.75" customHeight="1" x14ac:dyDescent="0.4">
      <c r="A16" s="79"/>
      <c r="B16" s="77"/>
      <c r="C16" s="77"/>
      <c r="D16" s="76"/>
      <c r="E16" s="76"/>
      <c r="F16" s="76"/>
      <c r="G16" s="75"/>
      <c r="H16" s="76"/>
      <c r="I16" s="73"/>
    </row>
    <row r="17" spans="1:11" ht="23.25" customHeight="1" x14ac:dyDescent="0.4">
      <c r="A17" s="79"/>
      <c r="B17" s="91" t="s">
        <v>42</v>
      </c>
      <c r="C17" s="90"/>
      <c r="D17" s="87"/>
      <c r="E17" s="89"/>
      <c r="F17" s="87"/>
      <c r="G17" s="88"/>
      <c r="H17" s="87"/>
      <c r="I17" s="73"/>
    </row>
    <row r="18" spans="1:11" ht="21.95" customHeight="1" x14ac:dyDescent="0.4">
      <c r="A18" s="79"/>
      <c r="B18" s="84" t="s">
        <v>41</v>
      </c>
      <c r="C18" s="77"/>
      <c r="D18" s="86">
        <f>+D13</f>
        <v>80000</v>
      </c>
      <c r="E18" s="76"/>
      <c r="F18" s="86">
        <f>+F13</f>
        <v>80000</v>
      </c>
      <c r="G18" s="75"/>
      <c r="H18" s="86">
        <f>+H13</f>
        <v>80000</v>
      </c>
      <c r="I18" s="73"/>
    </row>
    <row r="19" spans="1:11" ht="21.95" customHeight="1" thickBot="1" x14ac:dyDescent="0.45">
      <c r="A19" s="79"/>
      <c r="B19" s="84" t="s">
        <v>40</v>
      </c>
      <c r="C19" s="77"/>
      <c r="D19" s="85">
        <v>-20000</v>
      </c>
      <c r="E19" s="76"/>
      <c r="F19" s="85">
        <v>10000</v>
      </c>
      <c r="G19" s="75"/>
      <c r="H19" s="85">
        <v>10000</v>
      </c>
      <c r="I19" s="73"/>
    </row>
    <row r="20" spans="1:11" ht="21.95" customHeight="1" thickBot="1" x14ac:dyDescent="0.45">
      <c r="A20" s="79"/>
      <c r="B20" s="84" t="s">
        <v>39</v>
      </c>
      <c r="C20" s="77"/>
      <c r="D20" s="83">
        <f>+D19+D18</f>
        <v>60000</v>
      </c>
      <c r="E20" s="76"/>
      <c r="F20" s="83">
        <f>+F19+F18</f>
        <v>90000</v>
      </c>
      <c r="G20" s="75"/>
      <c r="H20" s="83">
        <f>+H19+H18</f>
        <v>90000</v>
      </c>
      <c r="I20" s="80"/>
    </row>
    <row r="21" spans="1:11" ht="21.95" customHeight="1" x14ac:dyDescent="0.4">
      <c r="A21" s="79"/>
      <c r="B21" s="82" t="s">
        <v>38</v>
      </c>
      <c r="C21" s="77"/>
      <c r="D21" s="81">
        <v>0.4</v>
      </c>
      <c r="E21" s="76"/>
      <c r="F21" s="81">
        <v>0.4</v>
      </c>
      <c r="G21" s="75"/>
      <c r="H21" s="81">
        <v>0.4</v>
      </c>
      <c r="I21" s="80"/>
    </row>
    <row r="22" spans="1:11" ht="21.95" customHeight="1" x14ac:dyDescent="0.4">
      <c r="A22" s="79"/>
      <c r="B22" s="78" t="s">
        <v>37</v>
      </c>
      <c r="C22" s="77"/>
      <c r="D22" s="74">
        <f>+D21*D20</f>
        <v>24000</v>
      </c>
      <c r="E22" s="76"/>
      <c r="F22" s="74">
        <f>+F21*F20</f>
        <v>36000</v>
      </c>
      <c r="G22" s="75"/>
      <c r="H22" s="74">
        <f>+H21*H20</f>
        <v>36000</v>
      </c>
      <c r="I22" s="73"/>
      <c r="K22" s="72"/>
    </row>
    <row r="23" spans="1:11" ht="9.75" customHeight="1" thickBot="1" x14ac:dyDescent="0.4">
      <c r="A23" s="71"/>
      <c r="B23" s="70"/>
      <c r="C23" s="70"/>
      <c r="D23" s="70"/>
      <c r="E23" s="70"/>
      <c r="F23" s="70"/>
      <c r="G23" s="70"/>
      <c r="H23" s="70"/>
      <c r="I23" s="69"/>
    </row>
    <row r="24" spans="1:11" ht="9.75" customHeight="1" thickBot="1" x14ac:dyDescent="0.4"/>
    <row r="25" spans="1:11" ht="26.25" x14ac:dyDescent="0.4">
      <c r="A25" s="417" t="s">
        <v>182</v>
      </c>
      <c r="B25" s="418"/>
      <c r="C25" s="418"/>
      <c r="D25" s="419"/>
      <c r="E25" s="68"/>
      <c r="F25" s="67"/>
      <c r="G25" s="67"/>
      <c r="H25" s="66"/>
    </row>
    <row r="26" spans="1:11" ht="26.25" x14ac:dyDescent="0.4">
      <c r="A26" s="420" t="s">
        <v>36</v>
      </c>
      <c r="B26" s="421"/>
      <c r="C26" s="421"/>
      <c r="D26" s="422"/>
      <c r="E26" s="54"/>
      <c r="F26" s="56">
        <f>+H5</f>
        <v>10000</v>
      </c>
      <c r="G26" s="53"/>
      <c r="H26" s="55"/>
    </row>
    <row r="27" spans="1:11" ht="26.25" x14ac:dyDescent="0.4">
      <c r="A27" s="423" t="s">
        <v>35</v>
      </c>
      <c r="B27" s="424"/>
      <c r="C27" s="424"/>
      <c r="D27" s="425"/>
      <c r="E27" s="54"/>
      <c r="F27" s="53"/>
      <c r="G27" s="53"/>
      <c r="H27" s="51">
        <f>+H5</f>
        <v>10000</v>
      </c>
    </row>
    <row r="28" spans="1:11" ht="26.25" x14ac:dyDescent="0.4">
      <c r="A28" s="426" t="s">
        <v>178</v>
      </c>
      <c r="B28" s="427"/>
      <c r="C28" s="427"/>
      <c r="D28" s="428"/>
      <c r="E28" s="64"/>
      <c r="F28" s="53"/>
      <c r="G28" s="53"/>
      <c r="H28" s="55"/>
    </row>
    <row r="29" spans="1:11" ht="26.25" x14ac:dyDescent="0.4">
      <c r="A29" s="420" t="s">
        <v>36</v>
      </c>
      <c r="B29" s="421"/>
      <c r="C29" s="421"/>
      <c r="D29" s="422">
        <v>10000</v>
      </c>
      <c r="E29" s="64"/>
      <c r="F29" s="56">
        <f>+H5</f>
        <v>10000</v>
      </c>
      <c r="G29" s="53"/>
      <c r="H29" s="55"/>
    </row>
    <row r="30" spans="1:11" ht="27" thickBot="1" x14ac:dyDescent="0.45">
      <c r="A30" s="414" t="s">
        <v>35</v>
      </c>
      <c r="B30" s="415"/>
      <c r="C30" s="415"/>
      <c r="D30" s="416"/>
      <c r="E30" s="63"/>
      <c r="F30" s="62"/>
      <c r="G30" s="62"/>
      <c r="H30" s="61">
        <f>+H5</f>
        <v>10000</v>
      </c>
    </row>
    <row r="31" spans="1:11" ht="26.25" x14ac:dyDescent="0.4">
      <c r="A31" s="408" t="s">
        <v>183</v>
      </c>
      <c r="B31" s="409"/>
      <c r="C31" s="409"/>
      <c r="D31" s="410"/>
      <c r="E31" s="65"/>
      <c r="F31" s="59"/>
      <c r="G31" s="59"/>
      <c r="H31" s="57"/>
    </row>
    <row r="32" spans="1:11" ht="26.25" x14ac:dyDescent="0.4">
      <c r="A32" s="420" t="s">
        <v>36</v>
      </c>
      <c r="B32" s="421"/>
      <c r="C32" s="421"/>
      <c r="D32" s="422">
        <v>30000</v>
      </c>
      <c r="E32" s="64"/>
      <c r="F32" s="56">
        <f>+H6</f>
        <v>30000</v>
      </c>
      <c r="G32" s="53"/>
      <c r="H32" s="55"/>
    </row>
    <row r="33" spans="1:8" ht="26.25" x14ac:dyDescent="0.4">
      <c r="A33" s="411" t="s">
        <v>35</v>
      </c>
      <c r="B33" s="412"/>
      <c r="C33" s="412"/>
      <c r="D33" s="413"/>
      <c r="E33" s="64"/>
      <c r="F33" s="53"/>
      <c r="G33" s="53"/>
      <c r="H33" s="51">
        <f>+H6</f>
        <v>30000</v>
      </c>
    </row>
    <row r="34" spans="1:8" ht="26.25" x14ac:dyDescent="0.4">
      <c r="A34" s="426" t="s">
        <v>179</v>
      </c>
      <c r="B34" s="427"/>
      <c r="C34" s="427"/>
      <c r="D34" s="428"/>
      <c r="E34" s="64"/>
      <c r="F34" s="53"/>
      <c r="G34" s="53"/>
      <c r="H34" s="55"/>
    </row>
    <row r="35" spans="1:8" ht="26.25" x14ac:dyDescent="0.4">
      <c r="A35" s="420" t="s">
        <v>36</v>
      </c>
      <c r="B35" s="421"/>
      <c r="C35" s="421"/>
      <c r="D35" s="422">
        <v>0</v>
      </c>
      <c r="E35" s="64"/>
      <c r="F35" s="56">
        <v>0</v>
      </c>
      <c r="G35" s="53"/>
      <c r="H35" s="55"/>
    </row>
    <row r="36" spans="1:8" ht="27" thickBot="1" x14ac:dyDescent="0.45">
      <c r="A36" s="429" t="s">
        <v>35</v>
      </c>
      <c r="B36" s="430"/>
      <c r="C36" s="430"/>
      <c r="D36" s="431"/>
      <c r="E36" s="63"/>
      <c r="F36" s="62"/>
      <c r="G36" s="62"/>
      <c r="H36" s="61">
        <v>0</v>
      </c>
    </row>
    <row r="37" spans="1:8" ht="26.25" x14ac:dyDescent="0.4">
      <c r="A37" s="408" t="s">
        <v>34</v>
      </c>
      <c r="B37" s="409"/>
      <c r="C37" s="409"/>
      <c r="D37" s="410"/>
      <c r="E37" s="60"/>
      <c r="F37" s="59"/>
      <c r="G37" s="58"/>
      <c r="H37" s="57"/>
    </row>
    <row r="38" spans="1:8" ht="26.25" x14ac:dyDescent="0.4">
      <c r="A38" s="411" t="s">
        <v>33</v>
      </c>
      <c r="B38" s="412"/>
      <c r="C38" s="412"/>
      <c r="D38" s="413"/>
      <c r="E38" s="54"/>
      <c r="F38" s="56">
        <f>+D22</f>
        <v>24000</v>
      </c>
      <c r="G38" s="52"/>
      <c r="H38" s="55"/>
    </row>
    <row r="39" spans="1:8" ht="26.25" x14ac:dyDescent="0.4">
      <c r="A39" s="411" t="s">
        <v>32</v>
      </c>
      <c r="B39" s="412"/>
      <c r="C39" s="412"/>
      <c r="D39" s="413"/>
      <c r="E39" s="54"/>
      <c r="F39" s="56">
        <v>8000</v>
      </c>
      <c r="G39" s="52"/>
      <c r="H39" s="55"/>
    </row>
    <row r="40" spans="1:8" ht="26.25" x14ac:dyDescent="0.4">
      <c r="A40" s="411" t="s">
        <v>31</v>
      </c>
      <c r="B40" s="412"/>
      <c r="C40" s="412"/>
      <c r="D40" s="413"/>
      <c r="E40" s="54"/>
      <c r="F40" s="53"/>
      <c r="G40" s="52"/>
      <c r="H40" s="51">
        <v>24000</v>
      </c>
    </row>
    <row r="41" spans="1:8" ht="26.25" x14ac:dyDescent="0.4">
      <c r="A41" s="411" t="s">
        <v>30</v>
      </c>
      <c r="B41" s="412"/>
      <c r="C41" s="412"/>
      <c r="D41" s="413"/>
      <c r="E41" s="54"/>
      <c r="F41" s="53"/>
      <c r="G41" s="52"/>
      <c r="H41" s="51">
        <v>8000</v>
      </c>
    </row>
    <row r="42" spans="1:8" ht="26.25" x14ac:dyDescent="0.4">
      <c r="A42" s="426" t="s">
        <v>180</v>
      </c>
      <c r="B42" s="427"/>
      <c r="C42" s="427"/>
      <c r="D42" s="428"/>
      <c r="E42" s="54"/>
      <c r="F42" s="53"/>
      <c r="G42" s="52"/>
      <c r="H42" s="55"/>
    </row>
    <row r="43" spans="1:8" ht="26.25" x14ac:dyDescent="0.4">
      <c r="A43" s="411" t="s">
        <v>33</v>
      </c>
      <c r="B43" s="412"/>
      <c r="C43" s="412"/>
      <c r="D43" s="413"/>
      <c r="E43" s="54"/>
      <c r="F43" s="56">
        <f>+F22</f>
        <v>36000</v>
      </c>
      <c r="G43" s="52"/>
      <c r="H43" s="55"/>
    </row>
    <row r="44" spans="1:8" ht="26.25" x14ac:dyDescent="0.4">
      <c r="A44" s="411" t="s">
        <v>32</v>
      </c>
      <c r="B44" s="412"/>
      <c r="C44" s="412"/>
      <c r="D44" s="413"/>
      <c r="E44" s="54"/>
      <c r="F44" s="53"/>
      <c r="G44" s="52"/>
      <c r="H44" s="51">
        <v>4000</v>
      </c>
    </row>
    <row r="45" spans="1:8" ht="26.25" x14ac:dyDescent="0.4">
      <c r="A45" s="411" t="s">
        <v>31</v>
      </c>
      <c r="B45" s="412"/>
      <c r="C45" s="412"/>
      <c r="D45" s="413"/>
      <c r="E45" s="54"/>
      <c r="F45" s="53"/>
      <c r="G45" s="52"/>
      <c r="H45" s="51">
        <v>36000</v>
      </c>
    </row>
    <row r="46" spans="1:8" ht="27" thickBot="1" x14ac:dyDescent="0.45">
      <c r="A46" s="429" t="s">
        <v>30</v>
      </c>
      <c r="B46" s="430"/>
      <c r="C46" s="430"/>
      <c r="D46" s="431"/>
      <c r="E46" s="50"/>
      <c r="F46" s="49">
        <v>4000</v>
      </c>
      <c r="G46" s="48"/>
      <c r="H46" s="47"/>
    </row>
    <row r="47" spans="1:8" ht="26.25" x14ac:dyDescent="0.4">
      <c r="A47" s="432" t="s">
        <v>181</v>
      </c>
      <c r="B47" s="432"/>
      <c r="C47" s="432"/>
      <c r="D47" s="433"/>
      <c r="E47" s="433"/>
      <c r="F47" s="433"/>
      <c r="G47" s="433"/>
      <c r="H47" s="433"/>
    </row>
  </sheetData>
  <mergeCells count="23">
    <mergeCell ref="A47:H47"/>
    <mergeCell ref="A40:D40"/>
    <mergeCell ref="A41:D41"/>
    <mergeCell ref="A43:D43"/>
    <mergeCell ref="A44:D44"/>
    <mergeCell ref="A45:D45"/>
    <mergeCell ref="A46:D46"/>
    <mergeCell ref="A42:D42"/>
    <mergeCell ref="A37:D37"/>
    <mergeCell ref="A38:D38"/>
    <mergeCell ref="A39:D39"/>
    <mergeCell ref="A30:D30"/>
    <mergeCell ref="A25:D25"/>
    <mergeCell ref="A26:D26"/>
    <mergeCell ref="A27:D27"/>
    <mergeCell ref="A28:D28"/>
    <mergeCell ref="A29:D29"/>
    <mergeCell ref="A31:D31"/>
    <mergeCell ref="A32:D32"/>
    <mergeCell ref="A33:D33"/>
    <mergeCell ref="A34:D34"/>
    <mergeCell ref="A35:D35"/>
    <mergeCell ref="A36:D36"/>
  </mergeCells>
  <pageMargins left="1" right="0.7" top="0.5" bottom="0.5" header="0.3" footer="0.3"/>
  <pageSetup scale="69" orientation="portrait" r:id="rId1"/>
  <headerFooter>
    <oddHeader>&amp;L&amp;"Arial,Bold"&amp;A&amp;C&amp;"-,Bold"&amp;16&amp;F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="125" zoomScaleNormal="125" workbookViewId="0">
      <selection activeCell="H11" sqref="H11"/>
    </sheetView>
  </sheetViews>
  <sheetFormatPr defaultColWidth="10.85546875" defaultRowHeight="14.25" x14ac:dyDescent="0.2"/>
  <cols>
    <col min="1" max="1" width="4.85546875" style="116" customWidth="1"/>
    <col min="2" max="2" width="6" style="117" customWidth="1"/>
    <col min="3" max="3" width="17" style="117" customWidth="1"/>
    <col min="4" max="4" width="6.28515625" style="117" customWidth="1"/>
    <col min="5" max="5" width="4.7109375" style="117" customWidth="1"/>
    <col min="6" max="6" width="11.7109375" style="117" customWidth="1"/>
    <col min="7" max="7" width="13.28515625" style="117" customWidth="1"/>
    <col min="8" max="9" width="17.7109375" style="117" customWidth="1"/>
    <col min="10" max="10" width="1.28515625" style="117" customWidth="1"/>
    <col min="11" max="11" width="11.28515625" style="116" customWidth="1"/>
    <col min="12" max="12" width="14" style="116" customWidth="1"/>
    <col min="13" max="16384" width="10.85546875" style="116"/>
  </cols>
  <sheetData>
    <row r="1" spans="1:12" s="121" customFormat="1" ht="33.75" customHeight="1" thickBot="1" x14ac:dyDescent="0.3">
      <c r="A1" s="436" t="s">
        <v>105</v>
      </c>
      <c r="B1" s="437"/>
      <c r="C1" s="437"/>
      <c r="D1" s="437"/>
      <c r="E1" s="437"/>
      <c r="F1" s="438" t="s">
        <v>184</v>
      </c>
      <c r="G1" s="439"/>
      <c r="H1" s="440" t="s">
        <v>185</v>
      </c>
      <c r="I1" s="441"/>
      <c r="J1" s="441"/>
      <c r="K1" s="442"/>
      <c r="L1" s="443"/>
    </row>
    <row r="2" spans="1:12" s="121" customFormat="1" ht="20.100000000000001" customHeight="1" x14ac:dyDescent="0.25">
      <c r="A2" s="444" t="s">
        <v>104</v>
      </c>
      <c r="B2" s="445"/>
      <c r="C2" s="445"/>
      <c r="D2" s="445"/>
      <c r="E2" s="445"/>
      <c r="F2" s="256"/>
      <c r="G2" s="272">
        <v>82000</v>
      </c>
      <c r="H2" s="237" t="s">
        <v>103</v>
      </c>
      <c r="I2" s="271"/>
      <c r="J2" s="259"/>
      <c r="K2" s="270"/>
      <c r="L2" s="242">
        <v>200000</v>
      </c>
    </row>
    <row r="3" spans="1:12" s="121" customFormat="1" ht="20.100000000000001" customHeight="1" x14ac:dyDescent="0.25">
      <c r="A3" s="446" t="s">
        <v>102</v>
      </c>
      <c r="B3" s="447"/>
      <c r="C3" s="447"/>
      <c r="D3" s="447"/>
      <c r="E3" s="448"/>
      <c r="F3" s="254"/>
      <c r="G3" s="250">
        <v>40000</v>
      </c>
      <c r="H3" s="231" t="s">
        <v>101</v>
      </c>
      <c r="I3" s="226"/>
      <c r="J3" s="255"/>
      <c r="K3" s="266"/>
      <c r="L3" s="267"/>
    </row>
    <row r="4" spans="1:12" s="121" customFormat="1" ht="20.100000000000001" customHeight="1" x14ac:dyDescent="0.25">
      <c r="A4" s="227" t="s">
        <v>100</v>
      </c>
      <c r="B4" s="269"/>
      <c r="C4" s="269"/>
      <c r="D4" s="269"/>
      <c r="E4" s="268"/>
      <c r="F4" s="254"/>
      <c r="G4" s="250"/>
      <c r="H4" s="263" t="s">
        <v>99</v>
      </c>
      <c r="I4" s="226"/>
      <c r="J4" s="255"/>
      <c r="K4" s="266">
        <v>88000</v>
      </c>
      <c r="L4" s="267"/>
    </row>
    <row r="5" spans="1:12" s="121" customFormat="1" ht="20.100000000000001" customHeight="1" x14ac:dyDescent="0.25">
      <c r="A5" s="434" t="s">
        <v>98</v>
      </c>
      <c r="B5" s="435"/>
      <c r="C5" s="435"/>
      <c r="D5" s="435"/>
      <c r="E5" s="435"/>
      <c r="F5" s="238">
        <v>60000</v>
      </c>
      <c r="G5" s="250"/>
      <c r="H5" s="263" t="s">
        <v>97</v>
      </c>
      <c r="I5" s="226"/>
      <c r="J5" s="255"/>
      <c r="K5" s="266">
        <v>11000</v>
      </c>
      <c r="L5" s="230"/>
    </row>
    <row r="6" spans="1:12" s="121" customFormat="1" ht="20.100000000000001" customHeight="1" thickBot="1" x14ac:dyDescent="0.3">
      <c r="A6" s="453" t="s">
        <v>35</v>
      </c>
      <c r="B6" s="454"/>
      <c r="C6" s="454"/>
      <c r="D6" s="454"/>
      <c r="E6" s="454"/>
      <c r="F6" s="233">
        <v>-12000</v>
      </c>
      <c r="G6" s="250">
        <f>SUM(F5:F6)</f>
        <v>48000</v>
      </c>
      <c r="H6" s="263" t="s">
        <v>96</v>
      </c>
      <c r="I6" s="226"/>
      <c r="J6" s="255"/>
      <c r="K6" s="266">
        <v>12000</v>
      </c>
      <c r="L6" s="230"/>
    </row>
    <row r="7" spans="1:12" s="121" customFormat="1" ht="20.100000000000001" customHeight="1" thickBot="1" x14ac:dyDescent="0.3">
      <c r="A7" s="455" t="s">
        <v>95</v>
      </c>
      <c r="B7" s="435"/>
      <c r="C7" s="435"/>
      <c r="D7" s="435"/>
      <c r="E7" s="435"/>
      <c r="F7" s="265" t="s">
        <v>94</v>
      </c>
      <c r="G7" s="264"/>
      <c r="H7" s="263" t="s">
        <v>93</v>
      </c>
      <c r="I7" s="226"/>
      <c r="J7" s="255"/>
      <c r="K7" s="262">
        <v>39000</v>
      </c>
      <c r="L7" s="230"/>
    </row>
    <row r="8" spans="1:12" s="121" customFormat="1" ht="20.100000000000001" customHeight="1" thickBot="1" x14ac:dyDescent="0.3">
      <c r="A8" s="456" t="s">
        <v>92</v>
      </c>
      <c r="B8" s="457"/>
      <c r="C8" s="457"/>
      <c r="D8" s="457"/>
      <c r="E8" s="457"/>
      <c r="F8" s="261"/>
      <c r="G8" s="260">
        <f>SUM(G2:G7)</f>
        <v>170000</v>
      </c>
      <c r="H8" s="227" t="s">
        <v>91</v>
      </c>
      <c r="I8" s="226"/>
      <c r="J8" s="259"/>
      <c r="K8" s="258"/>
      <c r="L8" s="257">
        <f>SUM(K3:K7)</f>
        <v>150000</v>
      </c>
    </row>
    <row r="9" spans="1:12" s="121" customFormat="1" ht="20.100000000000001" customHeight="1" thickBot="1" x14ac:dyDescent="0.3">
      <c r="A9" s="444" t="s">
        <v>90</v>
      </c>
      <c r="B9" s="445"/>
      <c r="C9" s="445"/>
      <c r="D9" s="445"/>
      <c r="E9" s="445"/>
      <c r="F9" s="256">
        <v>20000</v>
      </c>
      <c r="G9" s="242"/>
      <c r="H9" s="227" t="s">
        <v>89</v>
      </c>
      <c r="I9" s="226"/>
      <c r="J9" s="255"/>
      <c r="K9" s="254"/>
      <c r="L9" s="253">
        <f>+L2-L8</f>
        <v>50000</v>
      </c>
    </row>
    <row r="10" spans="1:12" s="121" customFormat="1" ht="20.100000000000001" customHeight="1" x14ac:dyDescent="0.25">
      <c r="A10" s="451" t="s">
        <v>88</v>
      </c>
      <c r="B10" s="452"/>
      <c r="C10" s="452"/>
      <c r="D10" s="452"/>
      <c r="E10" s="452"/>
      <c r="F10" s="252">
        <v>800</v>
      </c>
      <c r="G10" s="250"/>
      <c r="H10" s="246" t="s">
        <v>87</v>
      </c>
      <c r="I10" s="245"/>
      <c r="K10" s="252">
        <v>800</v>
      </c>
      <c r="L10" s="251"/>
    </row>
    <row r="11" spans="1:12" s="121" customFormat="1" ht="20.100000000000001" customHeight="1" thickBot="1" x14ac:dyDescent="0.3">
      <c r="A11" s="451" t="s">
        <v>86</v>
      </c>
      <c r="B11" s="452"/>
      <c r="C11" s="452"/>
      <c r="D11" s="452"/>
      <c r="E11" s="452"/>
      <c r="F11" s="243">
        <v>19200</v>
      </c>
      <c r="G11" s="250"/>
      <c r="H11" s="246" t="s">
        <v>85</v>
      </c>
      <c r="I11" s="245"/>
      <c r="K11" s="243">
        <v>19200</v>
      </c>
      <c r="L11" s="249"/>
    </row>
    <row r="12" spans="1:12" s="121" customFormat="1" ht="29.25" customHeight="1" thickBot="1" x14ac:dyDescent="0.3">
      <c r="A12" s="449" t="s">
        <v>84</v>
      </c>
      <c r="B12" s="450"/>
      <c r="C12" s="450"/>
      <c r="D12" s="450"/>
      <c r="E12" s="450"/>
      <c r="F12" s="248"/>
      <c r="G12" s="247">
        <f>SUM(F9:F12)</f>
        <v>40000</v>
      </c>
      <c r="H12" s="246" t="s">
        <v>83</v>
      </c>
      <c r="I12" s="245"/>
      <c r="J12" s="244"/>
      <c r="K12" s="243"/>
      <c r="L12" s="224">
        <f>SUM(K10:K12)</f>
        <v>20000</v>
      </c>
    </row>
    <row r="13" spans="1:12" s="121" customFormat="1" ht="20.100000000000001" customHeight="1" thickBot="1" x14ac:dyDescent="0.3">
      <c r="A13" s="434" t="s">
        <v>77</v>
      </c>
      <c r="B13" s="435"/>
      <c r="C13" s="435"/>
      <c r="D13" s="435"/>
      <c r="E13" s="435"/>
      <c r="G13" s="242"/>
      <c r="H13" s="221" t="s">
        <v>82</v>
      </c>
      <c r="I13" s="220"/>
      <c r="J13" s="241"/>
      <c r="K13" s="240"/>
      <c r="L13" s="239">
        <f>+L9-L12</f>
        <v>30000</v>
      </c>
    </row>
    <row r="14" spans="1:12" s="121" customFormat="1" ht="20.100000000000001" customHeight="1" x14ac:dyDescent="0.25">
      <c r="A14" s="434" t="s">
        <v>81</v>
      </c>
      <c r="B14" s="435"/>
      <c r="C14" s="435"/>
      <c r="D14" s="435"/>
      <c r="E14" s="435"/>
      <c r="F14" s="238">
        <v>100000</v>
      </c>
      <c r="H14" s="237" t="s">
        <v>80</v>
      </c>
      <c r="I14" s="236"/>
      <c r="J14" s="236"/>
      <c r="K14" s="235"/>
      <c r="L14" s="234">
        <v>0</v>
      </c>
    </row>
    <row r="15" spans="1:12" s="121" customFormat="1" ht="20.100000000000001" customHeight="1" thickBot="1" x14ac:dyDescent="0.3">
      <c r="A15" s="434" t="s">
        <v>79</v>
      </c>
      <c r="B15" s="435"/>
      <c r="C15" s="435"/>
      <c r="D15" s="435"/>
      <c r="E15" s="435"/>
      <c r="F15" s="233">
        <f>+L17</f>
        <v>30000</v>
      </c>
      <c r="G15" s="232"/>
      <c r="H15" s="231" t="s">
        <v>78</v>
      </c>
      <c r="I15" s="226"/>
      <c r="J15" s="226"/>
      <c r="K15" s="225"/>
      <c r="L15" s="230">
        <f>SUM(L13:L14)</f>
        <v>30000</v>
      </c>
    </row>
    <row r="16" spans="1:12" s="121" customFormat="1" ht="20.100000000000001" customHeight="1" thickBot="1" x14ac:dyDescent="0.3">
      <c r="A16" s="453" t="s">
        <v>77</v>
      </c>
      <c r="B16" s="454"/>
      <c r="C16" s="454"/>
      <c r="D16" s="454"/>
      <c r="E16" s="454"/>
      <c r="F16" s="229"/>
      <c r="G16" s="228">
        <f>SUM(F14:F15)</f>
        <v>130000</v>
      </c>
      <c r="H16" s="227" t="s">
        <v>76</v>
      </c>
      <c r="I16" s="226"/>
      <c r="J16" s="226"/>
      <c r="K16" s="225"/>
      <c r="L16" s="224">
        <v>0</v>
      </c>
    </row>
    <row r="17" spans="1:12" s="121" customFormat="1" ht="20.100000000000001" customHeight="1" thickBot="1" x14ac:dyDescent="0.3">
      <c r="A17" s="467" t="s">
        <v>75</v>
      </c>
      <c r="B17" s="468"/>
      <c r="C17" s="468"/>
      <c r="D17" s="468"/>
      <c r="E17" s="468"/>
      <c r="F17" s="223"/>
      <c r="G17" s="222">
        <f>SUM(G9:G16)</f>
        <v>170000</v>
      </c>
      <c r="H17" s="221" t="s">
        <v>74</v>
      </c>
      <c r="I17" s="220"/>
      <c r="J17" s="220"/>
      <c r="K17" s="219"/>
      <c r="L17" s="218">
        <f>SUM(L15:L16)</f>
        <v>30000</v>
      </c>
    </row>
    <row r="18" spans="1:12" s="121" customFormat="1" ht="21" customHeight="1" x14ac:dyDescent="0.25">
      <c r="A18" s="201" t="s">
        <v>186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s="123" customFormat="1" ht="21" customHeight="1" x14ac:dyDescent="0.25">
      <c r="A19" s="201" t="s">
        <v>73</v>
      </c>
    </row>
    <row r="20" spans="1:12" s="121" customFormat="1" ht="21" customHeight="1" x14ac:dyDescent="0.25">
      <c r="A20" s="308" t="s">
        <v>120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</row>
    <row r="21" spans="1:12" s="121" customFormat="1" ht="21" customHeight="1" x14ac:dyDescent="0.25">
      <c r="A21" s="308" t="s">
        <v>72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</row>
    <row r="22" spans="1:12" s="121" customFormat="1" ht="21" customHeight="1" x14ac:dyDescent="0.25">
      <c r="A22" s="201" t="s">
        <v>71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</row>
    <row r="23" spans="1:12" s="121" customFormat="1" ht="3" customHeight="1" thickBot="1" x14ac:dyDescent="0.3">
      <c r="A23" s="217"/>
      <c r="B23" s="201"/>
      <c r="C23" s="184"/>
      <c r="D23" s="184"/>
      <c r="E23" s="184"/>
      <c r="F23" s="184"/>
      <c r="G23" s="184"/>
      <c r="H23" s="184"/>
      <c r="I23" s="184"/>
      <c r="J23" s="184"/>
      <c r="K23" s="184"/>
      <c r="L23" s="184"/>
    </row>
    <row r="24" spans="1:12" s="123" customFormat="1" ht="27" customHeight="1" x14ac:dyDescent="0.25">
      <c r="A24" s="216" t="s">
        <v>66</v>
      </c>
      <c r="B24" s="214" t="s">
        <v>70</v>
      </c>
      <c r="C24" s="215"/>
      <c r="D24" s="214"/>
      <c r="E24" s="214"/>
      <c r="F24" s="214"/>
      <c r="G24" s="214"/>
      <c r="H24" s="214"/>
      <c r="I24" s="213"/>
      <c r="J24" s="458">
        <v>20000</v>
      </c>
      <c r="K24" s="459"/>
      <c r="L24" s="460"/>
    </row>
    <row r="25" spans="1:12" s="123" customFormat="1" ht="27" customHeight="1" x14ac:dyDescent="0.25">
      <c r="A25" s="210" t="s">
        <v>60</v>
      </c>
      <c r="B25" s="212" t="s">
        <v>69</v>
      </c>
      <c r="C25" s="184"/>
      <c r="D25" s="212"/>
      <c r="E25" s="212"/>
      <c r="F25" s="212"/>
      <c r="G25" s="212"/>
      <c r="H25" s="212"/>
      <c r="I25" s="211"/>
      <c r="J25" s="461">
        <v>2000</v>
      </c>
      <c r="K25" s="462"/>
      <c r="L25" s="463"/>
    </row>
    <row r="26" spans="1:12" s="123" customFormat="1" ht="27" customHeight="1" x14ac:dyDescent="0.25">
      <c r="A26" s="210"/>
      <c r="B26" s="208" t="s">
        <v>68</v>
      </c>
      <c r="C26" s="209"/>
      <c r="D26" s="208"/>
      <c r="E26" s="208"/>
      <c r="F26" s="208"/>
      <c r="G26" s="208"/>
      <c r="H26" s="208"/>
      <c r="I26" s="207"/>
      <c r="J26" s="461">
        <v>800</v>
      </c>
      <c r="K26" s="462"/>
      <c r="L26" s="463"/>
    </row>
    <row r="27" spans="1:12" s="123" customFormat="1" ht="27" customHeight="1" thickBot="1" x14ac:dyDescent="0.3">
      <c r="A27" s="206" t="s">
        <v>56</v>
      </c>
      <c r="B27" s="204" t="s">
        <v>67</v>
      </c>
      <c r="C27" s="205"/>
      <c r="D27" s="204"/>
      <c r="E27" s="204"/>
      <c r="F27" s="204"/>
      <c r="G27" s="204"/>
      <c r="H27" s="204"/>
      <c r="I27" s="203"/>
      <c r="J27" s="464">
        <v>19200</v>
      </c>
      <c r="K27" s="465"/>
      <c r="L27" s="466"/>
    </row>
    <row r="28" spans="1:12" s="123" customFormat="1" ht="19.5" customHeight="1" thickBot="1" x14ac:dyDescent="0.3">
      <c r="A28" s="202"/>
      <c r="B28" s="201"/>
      <c r="C28" s="200"/>
      <c r="D28" s="200"/>
      <c r="E28" s="200"/>
      <c r="F28" s="200"/>
      <c r="G28" s="200"/>
      <c r="H28" s="200"/>
      <c r="I28" s="200"/>
      <c r="J28" s="200"/>
      <c r="K28" s="199"/>
      <c r="L28" s="199"/>
    </row>
    <row r="29" spans="1:12" s="121" customFormat="1" ht="22.5" customHeight="1" x14ac:dyDescent="0.25">
      <c r="A29" s="182" t="s">
        <v>66</v>
      </c>
      <c r="B29" s="198" t="s">
        <v>65</v>
      </c>
      <c r="C29" s="197"/>
      <c r="D29" s="196"/>
      <c r="E29" s="196"/>
      <c r="F29" s="195"/>
      <c r="G29" s="195"/>
      <c r="H29" s="178"/>
      <c r="I29" s="194"/>
      <c r="J29" s="156"/>
      <c r="L29" s="122"/>
    </row>
    <row r="30" spans="1:12" s="121" customFormat="1" ht="19.5" customHeight="1" x14ac:dyDescent="0.25">
      <c r="A30" s="172"/>
      <c r="B30" s="190" t="s">
        <v>59</v>
      </c>
      <c r="C30" s="135"/>
      <c r="D30" s="134"/>
      <c r="E30" s="134"/>
      <c r="F30" s="134"/>
      <c r="G30" s="133"/>
      <c r="H30" s="132"/>
      <c r="I30" s="193">
        <f>+I36</f>
        <v>50000</v>
      </c>
      <c r="J30" s="156"/>
      <c r="L30" s="122"/>
    </row>
    <row r="31" spans="1:12" s="121" customFormat="1" ht="19.5" customHeight="1" x14ac:dyDescent="0.25">
      <c r="A31" s="172"/>
      <c r="B31" s="192" t="s">
        <v>187</v>
      </c>
      <c r="C31" s="135"/>
      <c r="D31" s="134"/>
      <c r="E31" s="134"/>
      <c r="F31" s="134"/>
      <c r="G31" s="133"/>
      <c r="H31" s="132"/>
      <c r="I31" s="191" t="s">
        <v>64</v>
      </c>
      <c r="J31" s="184"/>
      <c r="L31" s="122"/>
    </row>
    <row r="32" spans="1:12" s="121" customFormat="1" ht="19.5" customHeight="1" x14ac:dyDescent="0.25">
      <c r="A32" s="172"/>
      <c r="B32" s="190" t="s">
        <v>63</v>
      </c>
      <c r="C32" s="135"/>
      <c r="D32" s="134"/>
      <c r="E32" s="134"/>
      <c r="F32" s="134"/>
      <c r="G32" s="133"/>
      <c r="H32" s="132"/>
      <c r="I32" s="142">
        <f>SUM(I30:I30)</f>
        <v>50000</v>
      </c>
      <c r="J32" s="184"/>
      <c r="K32" s="188" t="s">
        <v>62</v>
      </c>
      <c r="L32" s="122"/>
    </row>
    <row r="33" spans="1:12" s="121" customFormat="1" ht="19.5" customHeight="1" x14ac:dyDescent="0.25">
      <c r="A33" s="172"/>
      <c r="B33" s="190" t="s">
        <v>188</v>
      </c>
      <c r="C33" s="135"/>
      <c r="D33" s="134"/>
      <c r="E33" s="134"/>
      <c r="F33" s="134"/>
      <c r="G33" s="133"/>
      <c r="H33" s="132"/>
      <c r="I33" s="189">
        <v>0.4</v>
      </c>
      <c r="J33" s="184"/>
      <c r="K33" s="188" t="s">
        <v>61</v>
      </c>
      <c r="L33" s="122"/>
    </row>
    <row r="34" spans="1:12" s="121" customFormat="1" ht="17.25" customHeight="1" thickBot="1" x14ac:dyDescent="0.3">
      <c r="A34" s="167"/>
      <c r="B34" s="187" t="s">
        <v>189</v>
      </c>
      <c r="C34" s="186"/>
      <c r="D34" s="164"/>
      <c r="E34" s="164"/>
      <c r="F34" s="163"/>
      <c r="G34" s="185"/>
      <c r="H34" s="162"/>
      <c r="I34" s="124">
        <f>+I33*I32</f>
        <v>20000</v>
      </c>
      <c r="J34" s="184"/>
      <c r="L34" s="122"/>
    </row>
    <row r="35" spans="1:12" s="121" customFormat="1" ht="16.5" customHeight="1" thickBot="1" x14ac:dyDescent="0.3">
      <c r="A35" s="161"/>
      <c r="B35" s="160"/>
      <c r="C35" s="159"/>
      <c r="D35" s="158"/>
      <c r="E35" s="158"/>
      <c r="F35" s="157"/>
      <c r="G35" s="183"/>
      <c r="L35" s="122"/>
    </row>
    <row r="36" spans="1:12" s="121" customFormat="1" ht="17.25" customHeight="1" x14ac:dyDescent="0.25">
      <c r="A36" s="182" t="s">
        <v>60</v>
      </c>
      <c r="B36" s="181" t="s">
        <v>59</v>
      </c>
      <c r="C36" s="180"/>
      <c r="D36" s="179"/>
      <c r="E36" s="179"/>
      <c r="F36" s="179"/>
      <c r="G36" s="179"/>
      <c r="H36" s="178"/>
      <c r="I36" s="177">
        <f>+L9</f>
        <v>50000</v>
      </c>
      <c r="J36" s="123"/>
      <c r="L36" s="122"/>
    </row>
    <row r="37" spans="1:12" s="121" customFormat="1" ht="20.25" customHeight="1" x14ac:dyDescent="0.25">
      <c r="A37" s="172"/>
      <c r="B37" s="176" t="s">
        <v>58</v>
      </c>
      <c r="C37" s="170"/>
      <c r="D37" s="175"/>
      <c r="E37" s="175"/>
      <c r="F37" s="169"/>
      <c r="G37" s="169"/>
      <c r="H37" s="132"/>
      <c r="I37" s="174">
        <v>-48000</v>
      </c>
      <c r="J37" s="156"/>
      <c r="K37" s="156" t="s">
        <v>57</v>
      </c>
      <c r="L37" s="122"/>
    </row>
    <row r="38" spans="1:12" s="121" customFormat="1" ht="21.75" customHeight="1" x14ac:dyDescent="0.25">
      <c r="A38" s="172"/>
      <c r="B38" s="173" t="s">
        <v>190</v>
      </c>
      <c r="C38" s="170"/>
      <c r="D38" s="134"/>
      <c r="E38" s="134"/>
      <c r="F38" s="134"/>
      <c r="G38" s="134"/>
      <c r="H38" s="132"/>
      <c r="I38" s="142">
        <f>SUM(I36:I37)</f>
        <v>2000</v>
      </c>
      <c r="J38" s="156"/>
      <c r="L38" s="122"/>
    </row>
    <row r="39" spans="1:12" s="121" customFormat="1" ht="18.75" customHeight="1" x14ac:dyDescent="0.25">
      <c r="A39" s="172"/>
      <c r="B39" s="171" t="s">
        <v>191</v>
      </c>
      <c r="C39" s="170"/>
      <c r="D39" s="169"/>
      <c r="E39" s="169"/>
      <c r="F39" s="169"/>
      <c r="G39" s="169"/>
      <c r="H39" s="132"/>
      <c r="I39" s="168">
        <v>0.4</v>
      </c>
      <c r="J39" s="156"/>
      <c r="L39" s="122"/>
    </row>
    <row r="40" spans="1:12" s="121" customFormat="1" ht="18.75" customHeight="1" thickBot="1" x14ac:dyDescent="0.3">
      <c r="A40" s="167"/>
      <c r="B40" s="166" t="s">
        <v>192</v>
      </c>
      <c r="C40" s="165"/>
      <c r="D40" s="164"/>
      <c r="E40" s="164"/>
      <c r="F40" s="163"/>
      <c r="G40" s="163"/>
      <c r="H40" s="162"/>
      <c r="I40" s="124">
        <f>+I39*I38</f>
        <v>800</v>
      </c>
      <c r="J40" s="156"/>
      <c r="L40" s="122"/>
    </row>
    <row r="41" spans="1:12" s="121" customFormat="1" ht="18.75" customHeight="1" thickBot="1" x14ac:dyDescent="0.3">
      <c r="A41" s="161"/>
      <c r="B41" s="160"/>
      <c r="C41" s="159"/>
      <c r="D41" s="158"/>
      <c r="E41" s="158"/>
      <c r="F41" s="157"/>
      <c r="G41" s="157"/>
      <c r="H41" s="157"/>
      <c r="I41" s="157"/>
      <c r="J41" s="156"/>
      <c r="L41" s="122"/>
    </row>
    <row r="42" spans="1:12" s="121" customFormat="1" ht="19.5" customHeight="1" x14ac:dyDescent="0.25">
      <c r="A42" s="155" t="s">
        <v>56</v>
      </c>
      <c r="B42" s="154" t="s">
        <v>55</v>
      </c>
      <c r="C42" s="153"/>
      <c r="D42" s="152"/>
      <c r="E42" s="152"/>
      <c r="F42" s="152"/>
      <c r="G42" s="151"/>
      <c r="H42" s="150"/>
      <c r="I42" s="149"/>
      <c r="J42" s="123"/>
      <c r="L42" s="122"/>
    </row>
    <row r="43" spans="1:12" s="121" customFormat="1" ht="19.5" customHeight="1" x14ac:dyDescent="0.25">
      <c r="A43" s="148"/>
      <c r="B43" s="147" t="s">
        <v>193</v>
      </c>
      <c r="C43" s="146"/>
      <c r="D43" s="145"/>
      <c r="E43" s="145"/>
      <c r="F43" s="145"/>
      <c r="G43" s="144"/>
      <c r="H43" s="143"/>
      <c r="I43" s="142">
        <v>48000</v>
      </c>
      <c r="J43" s="123"/>
      <c r="L43" s="122"/>
    </row>
    <row r="44" spans="1:12" s="121" customFormat="1" ht="18.75" customHeight="1" x14ac:dyDescent="0.25">
      <c r="A44" s="137"/>
      <c r="B44" s="136" t="s">
        <v>194</v>
      </c>
      <c r="C44" s="135"/>
      <c r="D44" s="141"/>
      <c r="E44" s="141"/>
      <c r="F44" s="141"/>
      <c r="G44" s="140"/>
      <c r="H44" s="132"/>
      <c r="I44" s="139">
        <v>0</v>
      </c>
      <c r="J44" s="123"/>
      <c r="L44" s="122"/>
    </row>
    <row r="45" spans="1:12" s="121" customFormat="1" ht="19.5" customHeight="1" x14ac:dyDescent="0.25">
      <c r="A45" s="137"/>
      <c r="B45" s="136" t="s">
        <v>54</v>
      </c>
      <c r="C45" s="135"/>
      <c r="D45" s="134"/>
      <c r="E45" s="134"/>
      <c r="F45" s="134"/>
      <c r="G45" s="133"/>
      <c r="H45" s="132"/>
      <c r="I45" s="138">
        <v>48000</v>
      </c>
      <c r="J45" s="123"/>
      <c r="L45" s="122"/>
    </row>
    <row r="46" spans="1:12" s="121" customFormat="1" ht="19.5" customHeight="1" x14ac:dyDescent="0.25">
      <c r="A46" s="137"/>
      <c r="B46" s="136" t="s">
        <v>53</v>
      </c>
      <c r="C46" s="135"/>
      <c r="D46" s="134"/>
      <c r="E46" s="134"/>
      <c r="F46" s="134"/>
      <c r="G46" s="133"/>
      <c r="H46" s="132"/>
      <c r="I46" s="131">
        <v>0.4</v>
      </c>
      <c r="J46" s="123"/>
      <c r="L46" s="122"/>
    </row>
    <row r="47" spans="1:12" s="121" customFormat="1" ht="19.5" customHeight="1" thickBot="1" x14ac:dyDescent="0.3">
      <c r="A47" s="130"/>
      <c r="B47" s="129" t="s">
        <v>195</v>
      </c>
      <c r="C47" s="128"/>
      <c r="D47" s="127"/>
      <c r="E47" s="127"/>
      <c r="F47" s="127"/>
      <c r="G47" s="126"/>
      <c r="H47" s="125"/>
      <c r="I47" s="124">
        <f>+I46*I45</f>
        <v>19200</v>
      </c>
      <c r="J47" s="123"/>
      <c r="L47" s="122"/>
    </row>
    <row r="48" spans="1:12" ht="11.25" customHeight="1" x14ac:dyDescent="0.2">
      <c r="C48" s="120"/>
      <c r="D48" s="120"/>
      <c r="E48" s="120"/>
      <c r="L48" s="118"/>
    </row>
    <row r="49" spans="1:12" ht="19.5" customHeight="1" x14ac:dyDescent="0.3">
      <c r="A49" s="119" t="s">
        <v>196</v>
      </c>
      <c r="L49" s="118"/>
    </row>
    <row r="50" spans="1:12" x14ac:dyDescent="0.2">
      <c r="L50" s="118"/>
    </row>
  </sheetData>
  <mergeCells count="22">
    <mergeCell ref="J24:L24"/>
    <mergeCell ref="J26:L26"/>
    <mergeCell ref="J27:L27"/>
    <mergeCell ref="J25:L25"/>
    <mergeCell ref="A14:E14"/>
    <mergeCell ref="A15:E15"/>
    <mergeCell ref="A16:E16"/>
    <mergeCell ref="A17:E17"/>
    <mergeCell ref="A13:E13"/>
    <mergeCell ref="A1:E1"/>
    <mergeCell ref="F1:G1"/>
    <mergeCell ref="H1:L1"/>
    <mergeCell ref="A2:E2"/>
    <mergeCell ref="A3:E3"/>
    <mergeCell ref="A12:E12"/>
    <mergeCell ref="A5:E5"/>
    <mergeCell ref="A11:E11"/>
    <mergeCell ref="A6:E6"/>
    <mergeCell ref="A7:E7"/>
    <mergeCell ref="A8:E8"/>
    <mergeCell ref="A9:E9"/>
    <mergeCell ref="A10:E10"/>
  </mergeCells>
  <pageMargins left="0.8" right="0.6" top="0.7" bottom="0.4" header="0.4" footer="0.3"/>
  <pageSetup scale="71" orientation="portrait" r:id="rId1"/>
  <headerFooter>
    <oddFooter>&amp;L&amp;"-,Bold"&amp;F, 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170" zoomScaleNormal="170" workbookViewId="0">
      <selection activeCell="I15" sqref="I15"/>
    </sheetView>
  </sheetViews>
  <sheetFormatPr defaultColWidth="10.85546875" defaultRowHeight="12.75" x14ac:dyDescent="0.2"/>
  <cols>
    <col min="1" max="1" width="1.28515625" style="273" customWidth="1"/>
    <col min="2" max="2" width="33.140625" style="274" customWidth="1"/>
    <col min="3" max="3" width="10.7109375" style="273" customWidth="1"/>
    <col min="4" max="4" width="9.5703125" style="273" customWidth="1"/>
    <col min="5" max="5" width="1.7109375" style="273" customWidth="1"/>
    <col min="6" max="6" width="12" style="273" customWidth="1"/>
    <col min="7" max="7" width="10.28515625" style="273" customWidth="1"/>
    <col min="8" max="16384" width="10.85546875" style="273"/>
  </cols>
  <sheetData>
    <row r="1" spans="1:7" s="297" customFormat="1" ht="15" x14ac:dyDescent="0.25">
      <c r="A1" s="298"/>
      <c r="B1" s="299"/>
      <c r="C1" s="469" t="s">
        <v>119</v>
      </c>
      <c r="D1" s="469"/>
      <c r="E1" s="307"/>
      <c r="F1" s="470" t="s">
        <v>118</v>
      </c>
      <c r="G1" s="470"/>
    </row>
    <row r="2" spans="1:7" s="297" customFormat="1" ht="15.75" x14ac:dyDescent="0.25">
      <c r="A2" s="298"/>
      <c r="B2" s="298"/>
      <c r="C2" s="305" t="s">
        <v>117</v>
      </c>
      <c r="D2" s="305" t="s">
        <v>116</v>
      </c>
      <c r="E2" s="306"/>
      <c r="F2" s="305" t="s">
        <v>117</v>
      </c>
      <c r="G2" s="305" t="s">
        <v>116</v>
      </c>
    </row>
    <row r="3" spans="1:7" s="297" customFormat="1" ht="15.75" x14ac:dyDescent="0.25">
      <c r="A3" s="298"/>
      <c r="B3" s="288" t="s">
        <v>200</v>
      </c>
      <c r="C3" s="304"/>
      <c r="D3" s="304"/>
      <c r="E3" s="289"/>
      <c r="F3" s="304"/>
      <c r="G3" s="304"/>
    </row>
    <row r="4" spans="1:7" s="297" customFormat="1" ht="15.75" x14ac:dyDescent="0.25">
      <c r="A4" s="298"/>
      <c r="B4" s="288" t="s">
        <v>115</v>
      </c>
      <c r="C4" s="301">
        <v>60000</v>
      </c>
      <c r="D4" s="301"/>
      <c r="E4" s="301"/>
      <c r="F4" s="301">
        <v>60000</v>
      </c>
      <c r="G4" s="301"/>
    </row>
    <row r="5" spans="1:7" s="297" customFormat="1" ht="15.75" x14ac:dyDescent="0.25">
      <c r="A5" s="298"/>
      <c r="B5" s="288" t="s">
        <v>114</v>
      </c>
      <c r="C5" s="301"/>
      <c r="D5" s="301">
        <v>60000</v>
      </c>
      <c r="E5" s="301"/>
      <c r="F5" s="301"/>
      <c r="G5" s="301">
        <v>60000</v>
      </c>
    </row>
    <row r="6" spans="1:7" s="297" customFormat="1" x14ac:dyDescent="0.25">
      <c r="A6" s="298"/>
      <c r="B6" s="299"/>
      <c r="C6" s="289"/>
      <c r="D6" s="289"/>
      <c r="E6" s="289"/>
      <c r="F6" s="289"/>
      <c r="G6" s="289"/>
    </row>
    <row r="7" spans="1:7" s="297" customFormat="1" ht="15.75" x14ac:dyDescent="0.25">
      <c r="A7" s="298"/>
      <c r="B7" s="288" t="s">
        <v>201</v>
      </c>
      <c r="C7" s="289"/>
      <c r="D7" s="289"/>
      <c r="E7" s="289"/>
      <c r="F7" s="289"/>
      <c r="G7" s="289"/>
    </row>
    <row r="8" spans="1:7" s="297" customFormat="1" ht="15.75" x14ac:dyDescent="0.25">
      <c r="A8" s="298"/>
      <c r="B8" s="288" t="s">
        <v>36</v>
      </c>
      <c r="C8" s="300">
        <v>12000</v>
      </c>
      <c r="D8" s="300"/>
      <c r="E8" s="301"/>
      <c r="F8" s="300">
        <v>60000</v>
      </c>
      <c r="G8" s="300"/>
    </row>
    <row r="9" spans="1:7" s="297" customFormat="1" ht="15.75" x14ac:dyDescent="0.25">
      <c r="A9" s="298"/>
      <c r="B9" s="302" t="s">
        <v>35</v>
      </c>
      <c r="C9" s="300"/>
      <c r="D9" s="300">
        <v>12000</v>
      </c>
      <c r="E9" s="301"/>
      <c r="F9" s="300"/>
      <c r="G9" s="300">
        <v>60000</v>
      </c>
    </row>
    <row r="10" spans="1:7" s="297" customFormat="1" x14ac:dyDescent="0.25">
      <c r="A10" s="298"/>
      <c r="B10" s="303"/>
      <c r="C10" s="289"/>
      <c r="D10" s="289"/>
      <c r="E10" s="289"/>
      <c r="F10" s="289"/>
      <c r="G10" s="289"/>
    </row>
    <row r="11" spans="1:7" s="297" customFormat="1" x14ac:dyDescent="0.25">
      <c r="A11" s="298"/>
      <c r="B11" s="290" t="s">
        <v>202</v>
      </c>
      <c r="C11" s="289"/>
      <c r="D11" s="289"/>
      <c r="E11" s="289"/>
      <c r="F11" s="289"/>
      <c r="G11" s="289"/>
    </row>
    <row r="12" spans="1:7" s="297" customFormat="1" x14ac:dyDescent="0.25">
      <c r="A12" s="298"/>
      <c r="B12" s="290" t="s">
        <v>203</v>
      </c>
      <c r="C12" s="289"/>
      <c r="D12" s="289"/>
      <c r="E12" s="289"/>
      <c r="F12" s="289"/>
      <c r="G12" s="289"/>
    </row>
    <row r="13" spans="1:7" s="297" customFormat="1" x14ac:dyDescent="0.25">
      <c r="A13" s="298"/>
      <c r="B13" s="286"/>
      <c r="C13" s="289"/>
      <c r="D13" s="289"/>
      <c r="E13" s="289"/>
      <c r="F13" s="289"/>
      <c r="G13" s="289"/>
    </row>
    <row r="14" spans="1:7" s="297" customFormat="1" ht="15.75" x14ac:dyDescent="0.25">
      <c r="A14" s="298"/>
      <c r="B14" s="288" t="s">
        <v>197</v>
      </c>
      <c r="C14" s="289"/>
      <c r="D14" s="289"/>
      <c r="E14" s="289"/>
      <c r="F14" s="289"/>
      <c r="G14" s="289"/>
    </row>
    <row r="15" spans="1:7" s="297" customFormat="1" ht="15.75" x14ac:dyDescent="0.25">
      <c r="A15" s="298"/>
      <c r="B15" s="288" t="s">
        <v>36</v>
      </c>
      <c r="C15" s="300">
        <v>12000</v>
      </c>
      <c r="D15" s="300"/>
      <c r="E15" s="301"/>
      <c r="F15" s="300">
        <v>0</v>
      </c>
      <c r="G15" s="300"/>
    </row>
    <row r="16" spans="1:7" s="297" customFormat="1" ht="15.75" x14ac:dyDescent="0.25">
      <c r="A16" s="298"/>
      <c r="B16" s="302" t="s">
        <v>35</v>
      </c>
      <c r="C16" s="300"/>
      <c r="D16" s="300">
        <v>12000</v>
      </c>
      <c r="E16" s="301"/>
      <c r="F16" s="300"/>
      <c r="G16" s="300">
        <v>0</v>
      </c>
    </row>
    <row r="17" spans="1:7" s="297" customFormat="1" x14ac:dyDescent="0.25">
      <c r="A17" s="298"/>
      <c r="B17" s="299"/>
      <c r="C17" s="289"/>
      <c r="D17" s="289"/>
      <c r="E17" s="289"/>
      <c r="F17" s="289"/>
      <c r="G17" s="289"/>
    </row>
    <row r="18" spans="1:7" s="297" customFormat="1" ht="15.75" x14ac:dyDescent="0.25">
      <c r="A18" s="298"/>
      <c r="B18" s="288" t="s">
        <v>109</v>
      </c>
      <c r="C18" s="289"/>
      <c r="D18" s="289"/>
      <c r="E18" s="289"/>
      <c r="F18" s="289"/>
      <c r="G18" s="289"/>
    </row>
    <row r="19" spans="1:7" ht="15.75" x14ac:dyDescent="0.25">
      <c r="A19" s="283"/>
      <c r="B19" s="296" t="s">
        <v>33</v>
      </c>
      <c r="C19" s="294">
        <v>800</v>
      </c>
      <c r="D19" s="294"/>
      <c r="E19" s="285"/>
      <c r="F19" s="285"/>
      <c r="G19" s="285"/>
    </row>
    <row r="20" spans="1:7" ht="15.75" x14ac:dyDescent="0.25">
      <c r="A20" s="283"/>
      <c r="B20" s="296" t="s">
        <v>107</v>
      </c>
      <c r="C20" s="294">
        <v>19200</v>
      </c>
      <c r="D20" s="294"/>
      <c r="E20" s="285"/>
      <c r="F20" s="285"/>
      <c r="G20" s="285"/>
    </row>
    <row r="21" spans="1:7" ht="15.75" x14ac:dyDescent="0.25">
      <c r="A21" s="283"/>
      <c r="B21" s="295" t="s">
        <v>106</v>
      </c>
      <c r="C21" s="294"/>
      <c r="D21" s="294">
        <v>800</v>
      </c>
      <c r="E21" s="285"/>
      <c r="F21" s="285"/>
      <c r="G21" s="285"/>
    </row>
    <row r="22" spans="1:7" ht="15.75" x14ac:dyDescent="0.25">
      <c r="A22" s="283"/>
      <c r="B22" s="295" t="s">
        <v>30</v>
      </c>
      <c r="C22" s="294"/>
      <c r="D22" s="294">
        <v>19200</v>
      </c>
      <c r="E22" s="285"/>
      <c r="F22" s="285"/>
      <c r="G22" s="285"/>
    </row>
    <row r="23" spans="1:7" x14ac:dyDescent="0.2">
      <c r="A23" s="283"/>
      <c r="B23" s="286" t="s">
        <v>113</v>
      </c>
      <c r="C23" s="285"/>
      <c r="D23" s="285"/>
      <c r="E23" s="285"/>
      <c r="F23" s="285"/>
      <c r="G23" s="285"/>
    </row>
    <row r="24" spans="1:7" x14ac:dyDescent="0.2">
      <c r="A24" s="283"/>
      <c r="B24" s="286" t="s">
        <v>112</v>
      </c>
      <c r="C24" s="285"/>
      <c r="D24" s="285"/>
      <c r="E24" s="285"/>
      <c r="F24" s="285"/>
      <c r="G24" s="285"/>
    </row>
    <row r="25" spans="1:7" x14ac:dyDescent="0.2">
      <c r="A25" s="283"/>
      <c r="B25" s="286" t="s">
        <v>111</v>
      </c>
      <c r="C25" s="285"/>
      <c r="D25" s="285"/>
      <c r="E25" s="285"/>
      <c r="F25" s="285"/>
      <c r="G25" s="285"/>
    </row>
    <row r="26" spans="1:7" x14ac:dyDescent="0.2">
      <c r="A26" s="283"/>
      <c r="B26" s="284"/>
      <c r="C26" s="285"/>
      <c r="D26" s="285"/>
      <c r="E26" s="285"/>
      <c r="F26" s="285"/>
      <c r="G26" s="285"/>
    </row>
    <row r="27" spans="1:7" ht="15.75" x14ac:dyDescent="0.25">
      <c r="A27" s="283"/>
      <c r="B27" s="293" t="s">
        <v>204</v>
      </c>
      <c r="C27" s="285"/>
      <c r="D27" s="285"/>
      <c r="E27" s="285"/>
      <c r="F27" s="285"/>
      <c r="G27" s="285"/>
    </row>
    <row r="28" spans="1:7" ht="15.75" x14ac:dyDescent="0.25">
      <c r="A28" s="283"/>
      <c r="B28" s="288" t="s">
        <v>106</v>
      </c>
      <c r="C28" s="287">
        <v>800</v>
      </c>
      <c r="D28" s="292"/>
      <c r="E28" s="285"/>
      <c r="F28" s="285"/>
      <c r="G28" s="285"/>
    </row>
    <row r="29" spans="1:7" ht="15.75" x14ac:dyDescent="0.25">
      <c r="A29" s="283"/>
      <c r="B29" s="291" t="s">
        <v>110</v>
      </c>
      <c r="C29" s="287"/>
      <c r="D29" s="287">
        <v>800</v>
      </c>
      <c r="E29" s="285"/>
      <c r="F29" s="285"/>
      <c r="G29" s="285"/>
    </row>
    <row r="30" spans="1:7" x14ac:dyDescent="0.2">
      <c r="A30" s="283"/>
      <c r="B30" s="284"/>
      <c r="C30" s="285"/>
      <c r="D30" s="285"/>
      <c r="E30" s="285"/>
      <c r="F30" s="285"/>
      <c r="G30" s="285"/>
    </row>
    <row r="31" spans="1:7" ht="15.75" x14ac:dyDescent="0.2">
      <c r="A31" s="283"/>
      <c r="B31" s="288" t="s">
        <v>198</v>
      </c>
      <c r="C31" s="289"/>
      <c r="D31" s="289"/>
      <c r="E31" s="283"/>
      <c r="F31" s="285"/>
      <c r="G31" s="283"/>
    </row>
    <row r="32" spans="1:7" x14ac:dyDescent="0.2">
      <c r="A32" s="283"/>
      <c r="B32" s="290" t="s">
        <v>205</v>
      </c>
      <c r="C32" s="289"/>
      <c r="D32" s="289"/>
      <c r="E32" s="283"/>
      <c r="F32" s="285"/>
      <c r="G32" s="283"/>
    </row>
    <row r="33" spans="1:7" ht="15.75" x14ac:dyDescent="0.25">
      <c r="A33" s="283"/>
      <c r="B33" s="288" t="s">
        <v>33</v>
      </c>
      <c r="C33" s="287">
        <v>20000</v>
      </c>
      <c r="D33" s="287"/>
      <c r="E33" s="283"/>
      <c r="F33" s="285"/>
      <c r="G33" s="283"/>
    </row>
    <row r="34" spans="1:7" ht="15.75" x14ac:dyDescent="0.25">
      <c r="A34" s="283"/>
      <c r="B34" s="288" t="s">
        <v>107</v>
      </c>
      <c r="C34" s="287"/>
      <c r="D34" s="287"/>
      <c r="E34" s="283"/>
      <c r="F34" s="285"/>
      <c r="G34" s="283"/>
    </row>
    <row r="35" spans="1:7" ht="15.75" x14ac:dyDescent="0.25">
      <c r="A35" s="283"/>
      <c r="B35" s="288" t="s">
        <v>106</v>
      </c>
      <c r="C35" s="287"/>
      <c r="D35" s="287">
        <v>24800</v>
      </c>
      <c r="E35" s="283"/>
      <c r="F35" s="285"/>
      <c r="G35" s="283"/>
    </row>
    <row r="36" spans="1:7" ht="15.75" x14ac:dyDescent="0.25">
      <c r="A36" s="283"/>
      <c r="B36" s="288" t="s">
        <v>30</v>
      </c>
      <c r="C36" s="287">
        <v>4800</v>
      </c>
      <c r="D36" s="287"/>
      <c r="E36" s="283"/>
      <c r="F36" s="285"/>
      <c r="G36" s="283"/>
    </row>
    <row r="37" spans="1:7" x14ac:dyDescent="0.2">
      <c r="A37" s="283"/>
      <c r="B37" s="286" t="s">
        <v>108</v>
      </c>
      <c r="C37" s="285"/>
      <c r="D37" s="285"/>
      <c r="E37" s="283"/>
      <c r="F37" s="283"/>
      <c r="G37" s="283"/>
    </row>
    <row r="38" spans="1:7" ht="9.75" customHeight="1" x14ac:dyDescent="0.2">
      <c r="A38" s="283"/>
      <c r="B38" s="284"/>
      <c r="C38" s="283"/>
      <c r="D38" s="283"/>
      <c r="E38" s="283"/>
      <c r="F38" s="283"/>
      <c r="G38" s="283"/>
    </row>
    <row r="39" spans="1:7" x14ac:dyDescent="0.2">
      <c r="B39" s="282" t="s">
        <v>109</v>
      </c>
      <c r="C39" s="281"/>
      <c r="D39" s="281"/>
    </row>
    <row r="40" spans="1:7" x14ac:dyDescent="0.2">
      <c r="B40" s="282" t="s">
        <v>199</v>
      </c>
      <c r="C40" s="281"/>
      <c r="D40" s="281"/>
    </row>
    <row r="41" spans="1:7" x14ac:dyDescent="0.2">
      <c r="B41" s="280" t="s">
        <v>33</v>
      </c>
      <c r="C41" s="277"/>
      <c r="D41" s="278"/>
    </row>
    <row r="42" spans="1:7" x14ac:dyDescent="0.2">
      <c r="B42" s="280" t="s">
        <v>107</v>
      </c>
      <c r="C42" s="277"/>
      <c r="D42" s="278"/>
    </row>
    <row r="43" spans="1:7" x14ac:dyDescent="0.2">
      <c r="B43" s="279" t="s">
        <v>106</v>
      </c>
      <c r="C43" s="278"/>
      <c r="D43" s="277"/>
    </row>
    <row r="44" spans="1:7" x14ac:dyDescent="0.2">
      <c r="B44" s="279" t="s">
        <v>30</v>
      </c>
      <c r="C44" s="278"/>
      <c r="D44" s="277"/>
    </row>
    <row r="45" spans="1:7" ht="6" customHeight="1" x14ac:dyDescent="0.2">
      <c r="B45" s="276"/>
      <c r="C45" s="275"/>
      <c r="D45" s="275"/>
    </row>
  </sheetData>
  <mergeCells count="2">
    <mergeCell ref="C1:D1"/>
    <mergeCell ref="F1:G1"/>
  </mergeCells>
  <printOptions gridLines="1"/>
  <pageMargins left="0.9" right="0.7" top="0.75" bottom="0.6" header="0.55000000000000004" footer="0.3"/>
  <pageSetup scale="105" orientation="portrait" r:id="rId1"/>
  <headerFooter>
    <oddFooter>&amp;L&amp;"-,Bold"&amp;9&amp;F,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zoomScale="200" zoomScaleNormal="200" workbookViewId="0">
      <selection activeCell="A43" sqref="A43"/>
    </sheetView>
  </sheetViews>
  <sheetFormatPr defaultColWidth="9.140625" defaultRowHeight="15" x14ac:dyDescent="0.25"/>
  <cols>
    <col min="1" max="1" width="27.28515625" style="394" customWidth="1"/>
    <col min="2" max="2" width="8.85546875" style="335" customWidth="1"/>
    <col min="3" max="3" width="1.28515625" style="335" customWidth="1"/>
    <col min="4" max="4" width="11" style="335" customWidth="1"/>
    <col min="5" max="5" width="0.85546875" style="335" customWidth="1"/>
    <col min="6" max="6" width="1.7109375" style="335" customWidth="1"/>
    <col min="7" max="7" width="10.5703125" style="335" customWidth="1"/>
    <col min="8" max="8" width="4.28515625" style="335" customWidth="1"/>
    <col min="9" max="9" width="10.140625" style="335" customWidth="1"/>
    <col min="10" max="10" width="3.85546875" style="335" customWidth="1"/>
    <col min="11" max="11" width="10.140625" style="335" customWidth="1"/>
    <col min="12" max="12" width="1.28515625" style="335" customWidth="1"/>
    <col min="13" max="13" width="1" style="335" customWidth="1"/>
    <col min="14" max="16384" width="9.140625" style="335"/>
  </cols>
  <sheetData>
    <row r="1" spans="1:13" ht="21.75" customHeight="1" thickBot="1" x14ac:dyDescent="0.35">
      <c r="A1" s="332" t="s">
        <v>167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4"/>
    </row>
    <row r="2" spans="1:13" ht="16.5" customHeight="1" x14ac:dyDescent="0.25">
      <c r="A2" s="336" t="s">
        <v>132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8"/>
    </row>
    <row r="3" spans="1:13" ht="14.1" customHeight="1" x14ac:dyDescent="0.25">
      <c r="A3" s="339" t="s">
        <v>133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1"/>
    </row>
    <row r="4" spans="1:13" ht="14.1" customHeight="1" x14ac:dyDescent="0.25">
      <c r="A4" s="339" t="s">
        <v>134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1"/>
    </row>
    <row r="5" spans="1:13" ht="14.1" customHeight="1" x14ac:dyDescent="0.25">
      <c r="A5" s="339" t="s">
        <v>135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1"/>
    </row>
    <row r="6" spans="1:13" ht="4.5" customHeight="1" x14ac:dyDescent="0.25">
      <c r="A6" s="342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1"/>
    </row>
    <row r="7" spans="1:13" ht="4.5" customHeight="1" x14ac:dyDescent="0.25">
      <c r="A7" s="342"/>
      <c r="B7" s="340"/>
      <c r="C7" s="340"/>
      <c r="D7" s="340"/>
      <c r="E7" s="340"/>
      <c r="F7" s="343"/>
      <c r="G7" s="344"/>
      <c r="H7" s="344"/>
      <c r="I7" s="344"/>
      <c r="J7" s="344"/>
      <c r="K7" s="344"/>
      <c r="L7" s="345"/>
      <c r="M7" s="341"/>
    </row>
    <row r="8" spans="1:13" ht="17.25" customHeight="1" thickBot="1" x14ac:dyDescent="0.3">
      <c r="A8" s="342"/>
      <c r="B8" s="340"/>
      <c r="C8" s="340"/>
      <c r="D8" s="346" t="s">
        <v>136</v>
      </c>
      <c r="E8" s="347"/>
      <c r="F8" s="348"/>
      <c r="G8" s="346" t="s">
        <v>137</v>
      </c>
      <c r="H8" s="347"/>
      <c r="I8" s="346" t="s">
        <v>138</v>
      </c>
      <c r="J8" s="347"/>
      <c r="K8" s="346" t="s">
        <v>139</v>
      </c>
      <c r="L8" s="349"/>
      <c r="M8" s="341"/>
    </row>
    <row r="9" spans="1:13" ht="15.95" customHeight="1" x14ac:dyDescent="0.25">
      <c r="A9" s="350" t="s">
        <v>140</v>
      </c>
      <c r="B9" s="351"/>
      <c r="C9" s="351"/>
      <c r="D9" s="352">
        <v>500000</v>
      </c>
      <c r="E9" s="352"/>
      <c r="F9" s="353"/>
      <c r="G9" s="352">
        <v>500000</v>
      </c>
      <c r="H9" s="354"/>
      <c r="I9" s="352">
        <v>500000</v>
      </c>
      <c r="J9" s="347"/>
      <c r="K9" s="352">
        <v>500000</v>
      </c>
      <c r="L9" s="355"/>
      <c r="M9" s="341"/>
    </row>
    <row r="10" spans="1:13" ht="15.95" customHeight="1" x14ac:dyDescent="0.25">
      <c r="A10" s="396" t="s">
        <v>141</v>
      </c>
      <c r="B10" s="351"/>
      <c r="C10" s="351"/>
      <c r="D10" s="352">
        <v>-445000</v>
      </c>
      <c r="E10" s="352">
        <v>-445000</v>
      </c>
      <c r="F10" s="353"/>
      <c r="G10" s="352">
        <v>-445000</v>
      </c>
      <c r="H10" s="354"/>
      <c r="I10" s="352">
        <v>-445000</v>
      </c>
      <c r="J10" s="347"/>
      <c r="K10" s="352">
        <v>-445000</v>
      </c>
      <c r="L10" s="355"/>
      <c r="M10" s="341"/>
    </row>
    <row r="11" spans="1:13" ht="15.95" customHeight="1" x14ac:dyDescent="0.25">
      <c r="A11" s="350" t="s">
        <v>142</v>
      </c>
      <c r="B11" s="351"/>
      <c r="C11" s="351"/>
      <c r="D11" s="352">
        <v>-5000</v>
      </c>
      <c r="E11" s="352"/>
      <c r="F11" s="353"/>
      <c r="G11" s="356">
        <v>-5000</v>
      </c>
      <c r="H11" s="354"/>
      <c r="I11" s="356">
        <v>-5000</v>
      </c>
      <c r="J11" s="347"/>
      <c r="K11" s="356">
        <v>-5000</v>
      </c>
      <c r="L11" s="355"/>
      <c r="M11" s="341"/>
    </row>
    <row r="12" spans="1:13" ht="15.95" customHeight="1" x14ac:dyDescent="0.25">
      <c r="A12" s="357" t="s">
        <v>143</v>
      </c>
      <c r="B12" s="351"/>
      <c r="C12" s="351"/>
      <c r="D12" s="358">
        <f>SUM(D9:D11)</f>
        <v>50000</v>
      </c>
      <c r="E12" s="351"/>
      <c r="F12" s="359"/>
      <c r="G12" s="358">
        <f>SUM(G9:G11)</f>
        <v>50000</v>
      </c>
      <c r="H12" s="354"/>
      <c r="I12" s="358">
        <f>SUM(I9:I11)</f>
        <v>50000</v>
      </c>
      <c r="J12" s="347"/>
      <c r="K12" s="358">
        <f>SUM(K9:K11)</f>
        <v>50000</v>
      </c>
      <c r="L12" s="355"/>
      <c r="M12" s="341"/>
    </row>
    <row r="13" spans="1:13" ht="15.95" customHeight="1" x14ac:dyDescent="0.25">
      <c r="A13" s="357" t="s">
        <v>144</v>
      </c>
      <c r="B13" s="351"/>
      <c r="C13" s="351"/>
      <c r="D13" s="360">
        <v>0.4</v>
      </c>
      <c r="E13" s="351"/>
      <c r="F13" s="359"/>
      <c r="G13" s="351"/>
      <c r="H13" s="340"/>
      <c r="I13" s="351"/>
      <c r="J13" s="340"/>
      <c r="K13" s="351"/>
      <c r="L13" s="361"/>
      <c r="M13" s="341"/>
    </row>
    <row r="14" spans="1:13" ht="15.95" customHeight="1" x14ac:dyDescent="0.25">
      <c r="A14" s="342"/>
      <c r="B14" s="351"/>
      <c r="C14" s="351"/>
      <c r="D14" s="362">
        <f>+D13*D12</f>
        <v>20000</v>
      </c>
      <c r="E14" s="351"/>
      <c r="F14" s="359"/>
      <c r="G14" s="351"/>
      <c r="H14" s="340"/>
      <c r="I14" s="351"/>
      <c r="J14" s="340"/>
      <c r="K14" s="351"/>
      <c r="L14" s="361"/>
      <c r="M14" s="341"/>
    </row>
    <row r="15" spans="1:13" ht="15.95" customHeight="1" x14ac:dyDescent="0.25">
      <c r="A15" s="357" t="s">
        <v>145</v>
      </c>
      <c r="B15" s="351"/>
      <c r="C15" s="351"/>
      <c r="D15" s="351"/>
      <c r="E15" s="351"/>
      <c r="F15" s="359"/>
      <c r="G15" s="352"/>
      <c r="H15" s="354"/>
      <c r="I15" s="352"/>
      <c r="J15" s="354"/>
      <c r="K15" s="352"/>
      <c r="L15" s="355"/>
      <c r="M15" s="341"/>
    </row>
    <row r="16" spans="1:13" ht="15.95" customHeight="1" x14ac:dyDescent="0.25">
      <c r="A16" s="403" t="s">
        <v>146</v>
      </c>
      <c r="B16" s="352">
        <v>25000</v>
      </c>
      <c r="C16" s="351"/>
      <c r="D16" s="351"/>
      <c r="E16" s="351"/>
      <c r="F16" s="359"/>
      <c r="G16" s="340"/>
      <c r="H16" s="340"/>
      <c r="I16" s="340"/>
      <c r="J16" s="340"/>
      <c r="K16" s="340"/>
      <c r="L16" s="363"/>
      <c r="M16" s="341"/>
    </row>
    <row r="17" spans="1:13" ht="15.95" customHeight="1" x14ac:dyDescent="0.25">
      <c r="A17" s="403" t="s">
        <v>147</v>
      </c>
      <c r="B17" s="358">
        <v>5000</v>
      </c>
      <c r="C17" s="351"/>
      <c r="D17" s="351"/>
      <c r="E17" s="351"/>
      <c r="F17" s="359"/>
      <c r="G17" s="351"/>
      <c r="H17" s="340"/>
      <c r="I17" s="351"/>
      <c r="J17" s="340"/>
      <c r="K17" s="351"/>
      <c r="L17" s="361"/>
      <c r="M17" s="341"/>
    </row>
    <row r="18" spans="1:13" ht="14.25" customHeight="1" x14ac:dyDescent="0.25">
      <c r="A18" s="364" t="s">
        <v>148</v>
      </c>
      <c r="B18" s="351"/>
      <c r="C18" s="351"/>
      <c r="D18" s="351"/>
      <c r="E18" s="351"/>
      <c r="F18" s="359"/>
      <c r="G18" s="351"/>
      <c r="H18" s="340"/>
      <c r="I18" s="351"/>
      <c r="J18" s="340"/>
      <c r="K18" s="351"/>
      <c r="L18" s="361"/>
      <c r="M18" s="341"/>
    </row>
    <row r="19" spans="1:13" ht="14.25" customHeight="1" x14ac:dyDescent="0.25">
      <c r="A19" s="365" t="s">
        <v>149</v>
      </c>
      <c r="B19" s="351"/>
      <c r="C19" s="351"/>
      <c r="D19" s="351"/>
      <c r="E19" s="351"/>
      <c r="F19" s="359"/>
      <c r="G19" s="366">
        <v>-20000</v>
      </c>
      <c r="H19" s="340"/>
      <c r="I19" s="366">
        <v>5000</v>
      </c>
      <c r="J19" s="340"/>
      <c r="K19" s="366">
        <v>5000</v>
      </c>
      <c r="L19" s="361"/>
      <c r="M19" s="341"/>
    </row>
    <row r="20" spans="1:13" ht="9" customHeight="1" x14ac:dyDescent="0.25">
      <c r="A20" s="342"/>
      <c r="B20" s="351"/>
      <c r="C20" s="351"/>
      <c r="D20" s="351"/>
      <c r="E20" s="351"/>
      <c r="F20" s="359"/>
      <c r="G20" s="351"/>
      <c r="H20" s="340"/>
      <c r="I20" s="351"/>
      <c r="J20" s="340"/>
      <c r="K20" s="351"/>
      <c r="L20" s="361"/>
      <c r="M20" s="341"/>
    </row>
    <row r="21" spans="1:13" ht="15.95" customHeight="1" x14ac:dyDescent="0.25">
      <c r="A21" s="367" t="s">
        <v>150</v>
      </c>
      <c r="B21" s="351"/>
      <c r="C21" s="351"/>
      <c r="D21" s="351"/>
      <c r="E21" s="351"/>
      <c r="F21" s="359"/>
      <c r="G21" s="356">
        <f>+G12+G19</f>
        <v>30000</v>
      </c>
      <c r="H21" s="340"/>
      <c r="I21" s="356">
        <f>+I12+I19</f>
        <v>55000</v>
      </c>
      <c r="J21" s="340"/>
      <c r="K21" s="356">
        <f>+K12+K19</f>
        <v>55000</v>
      </c>
      <c r="L21" s="361"/>
      <c r="M21" s="341"/>
    </row>
    <row r="22" spans="1:13" ht="15.95" customHeight="1" x14ac:dyDescent="0.25">
      <c r="A22" s="367" t="s">
        <v>38</v>
      </c>
      <c r="B22" s="351"/>
      <c r="C22" s="351"/>
      <c r="D22" s="351"/>
      <c r="E22" s="351"/>
      <c r="F22" s="359"/>
      <c r="G22" s="368">
        <v>0.4</v>
      </c>
      <c r="H22" s="369"/>
      <c r="I22" s="368">
        <v>0.4</v>
      </c>
      <c r="J22" s="369"/>
      <c r="K22" s="368">
        <v>0.4</v>
      </c>
      <c r="L22" s="361"/>
      <c r="M22" s="341"/>
    </row>
    <row r="23" spans="1:13" ht="15.95" customHeight="1" x14ac:dyDescent="0.25">
      <c r="A23" s="367" t="s">
        <v>151</v>
      </c>
      <c r="B23" s="351"/>
      <c r="C23" s="351"/>
      <c r="D23" s="351"/>
      <c r="E23" s="351"/>
      <c r="F23" s="359"/>
      <c r="G23" s="398">
        <f>+G22*G21</f>
        <v>12000</v>
      </c>
      <c r="H23" s="399"/>
      <c r="I23" s="398">
        <f>+I22*I21</f>
        <v>22000</v>
      </c>
      <c r="J23" s="399"/>
      <c r="K23" s="398">
        <f>+K22*K21</f>
        <v>22000</v>
      </c>
      <c r="L23" s="361"/>
      <c r="M23" s="341"/>
    </row>
    <row r="24" spans="1:13" ht="5.25" customHeight="1" x14ac:dyDescent="0.25">
      <c r="A24" s="342"/>
      <c r="B24" s="351"/>
      <c r="C24" s="351"/>
      <c r="D24" s="351"/>
      <c r="E24" s="351"/>
      <c r="F24" s="370"/>
      <c r="G24" s="371"/>
      <c r="H24" s="372"/>
      <c r="I24" s="371"/>
      <c r="J24" s="372"/>
      <c r="K24" s="371"/>
      <c r="L24" s="373"/>
      <c r="M24" s="341"/>
    </row>
    <row r="25" spans="1:13" ht="5.25" customHeight="1" x14ac:dyDescent="0.25">
      <c r="A25" s="374"/>
      <c r="B25" s="371"/>
      <c r="C25" s="371"/>
      <c r="D25" s="371"/>
      <c r="E25" s="371"/>
      <c r="F25" s="371"/>
      <c r="G25" s="371"/>
      <c r="H25" s="372"/>
      <c r="I25" s="371"/>
      <c r="J25" s="372"/>
      <c r="K25" s="371"/>
      <c r="L25" s="371"/>
      <c r="M25" s="375"/>
    </row>
    <row r="26" spans="1:13" ht="17.25" customHeight="1" x14ac:dyDescent="0.3">
      <c r="A26" s="376" t="s">
        <v>152</v>
      </c>
      <c r="B26" s="351"/>
      <c r="C26" s="351"/>
      <c r="D26" s="351"/>
      <c r="E26" s="351"/>
      <c r="F26" s="351"/>
      <c r="G26" s="351"/>
      <c r="H26" s="340"/>
      <c r="I26" s="351"/>
      <c r="J26" s="340"/>
      <c r="K26" s="351"/>
      <c r="L26" s="351"/>
      <c r="M26" s="341"/>
    </row>
    <row r="27" spans="1:13" ht="17.25" customHeight="1" x14ac:dyDescent="0.25">
      <c r="A27" s="342" t="s">
        <v>153</v>
      </c>
      <c r="B27" s="366">
        <v>20000</v>
      </c>
      <c r="C27" s="352"/>
      <c r="D27" s="352"/>
      <c r="E27" s="351"/>
      <c r="F27" s="351"/>
      <c r="G27" s="351"/>
      <c r="H27" s="340"/>
      <c r="I27" s="351"/>
      <c r="J27" s="340"/>
      <c r="K27" s="351"/>
      <c r="L27" s="351"/>
      <c r="M27" s="341"/>
    </row>
    <row r="28" spans="1:13" ht="17.25" customHeight="1" x14ac:dyDescent="0.25">
      <c r="A28" s="342" t="s">
        <v>154</v>
      </c>
      <c r="B28" s="352"/>
      <c r="C28" s="352"/>
      <c r="D28" s="366">
        <v>20000</v>
      </c>
      <c r="E28" s="351"/>
      <c r="F28" s="351"/>
      <c r="G28" s="351"/>
      <c r="H28" s="340"/>
      <c r="I28" s="351"/>
      <c r="J28" s="340"/>
      <c r="K28" s="351"/>
      <c r="L28" s="351"/>
      <c r="M28" s="341"/>
    </row>
    <row r="29" spans="1:13" ht="9" customHeight="1" x14ac:dyDescent="0.25">
      <c r="A29" s="374"/>
      <c r="B29" s="377"/>
      <c r="C29" s="377"/>
      <c r="D29" s="377"/>
      <c r="E29" s="371"/>
      <c r="F29" s="371"/>
      <c r="G29" s="371"/>
      <c r="H29" s="372"/>
      <c r="I29" s="371"/>
      <c r="J29" s="372"/>
      <c r="K29" s="371"/>
      <c r="L29" s="371"/>
      <c r="M29" s="375"/>
    </row>
    <row r="30" spans="1:13" ht="6" customHeight="1" x14ac:dyDescent="0.25">
      <c r="A30" s="342"/>
      <c r="B30" s="352"/>
      <c r="C30" s="352"/>
      <c r="D30" s="352"/>
      <c r="E30" s="351"/>
      <c r="F30" s="378"/>
      <c r="G30" s="351"/>
      <c r="H30" s="340"/>
      <c r="I30" s="351"/>
      <c r="J30" s="340"/>
      <c r="K30" s="351"/>
      <c r="L30" s="351"/>
      <c r="M30" s="341"/>
    </row>
    <row r="31" spans="1:13" ht="18" customHeight="1" x14ac:dyDescent="0.35">
      <c r="A31" s="401" t="s">
        <v>155</v>
      </c>
      <c r="B31" s="354"/>
      <c r="C31" s="352"/>
      <c r="D31" s="354"/>
      <c r="E31" s="340"/>
      <c r="F31" s="379"/>
      <c r="G31" s="340"/>
      <c r="H31" s="340"/>
      <c r="I31" s="340"/>
      <c r="J31" s="340"/>
      <c r="K31" s="340"/>
      <c r="L31" s="340"/>
      <c r="M31" s="341"/>
    </row>
    <row r="32" spans="1:13" ht="17.25" customHeight="1" x14ac:dyDescent="0.3">
      <c r="A32" s="380" t="s">
        <v>156</v>
      </c>
      <c r="B32" s="354"/>
      <c r="C32" s="352"/>
      <c r="D32" s="354"/>
      <c r="E32" s="340"/>
      <c r="F32" s="379"/>
      <c r="G32" s="381"/>
      <c r="H32" s="354"/>
      <c r="I32" s="352"/>
      <c r="J32" s="354"/>
      <c r="K32" s="340"/>
      <c r="L32" s="340"/>
      <c r="M32" s="341"/>
    </row>
    <row r="33" spans="1:13" ht="15.95" customHeight="1" x14ac:dyDescent="0.25">
      <c r="A33" s="402" t="s">
        <v>157</v>
      </c>
      <c r="B33" s="356">
        <v>12000</v>
      </c>
      <c r="C33" s="352"/>
      <c r="D33" s="352"/>
      <c r="E33" s="340"/>
      <c r="F33" s="379"/>
      <c r="G33" s="382"/>
      <c r="H33" s="340"/>
      <c r="I33" s="352"/>
      <c r="J33" s="354"/>
      <c r="K33" s="340"/>
      <c r="L33" s="340"/>
      <c r="M33" s="341"/>
    </row>
    <row r="34" spans="1:13" ht="15.95" customHeight="1" x14ac:dyDescent="0.25">
      <c r="A34" s="402" t="s">
        <v>158</v>
      </c>
      <c r="B34" s="356">
        <v>8000</v>
      </c>
      <c r="C34" s="352"/>
      <c r="D34" s="352"/>
      <c r="E34" s="340"/>
      <c r="F34" s="379"/>
      <c r="G34" s="382"/>
      <c r="H34" s="340"/>
      <c r="I34" s="352"/>
      <c r="J34" s="354"/>
      <c r="K34" s="340"/>
      <c r="L34" s="340"/>
      <c r="M34" s="341"/>
    </row>
    <row r="35" spans="1:13" ht="15.95" customHeight="1" x14ac:dyDescent="0.25">
      <c r="A35" s="402" t="s">
        <v>159</v>
      </c>
      <c r="B35" s="362"/>
      <c r="C35" s="352"/>
      <c r="D35" s="356">
        <v>8000</v>
      </c>
      <c r="E35" s="340"/>
      <c r="F35" s="379"/>
      <c r="G35" s="382"/>
      <c r="H35" s="340"/>
      <c r="I35" s="352"/>
      <c r="J35" s="354"/>
      <c r="K35" s="340"/>
      <c r="L35" s="340"/>
      <c r="M35" s="341"/>
    </row>
    <row r="36" spans="1:13" ht="15.95" customHeight="1" x14ac:dyDescent="0.25">
      <c r="A36" s="402" t="s">
        <v>160</v>
      </c>
      <c r="B36" s="352"/>
      <c r="C36" s="352"/>
      <c r="D36" s="362">
        <v>12000</v>
      </c>
      <c r="E36" s="340"/>
      <c r="F36" s="379"/>
      <c r="G36" s="340"/>
      <c r="H36" s="340"/>
      <c r="I36" s="340"/>
      <c r="J36" s="340"/>
      <c r="K36" s="340"/>
      <c r="L36" s="340"/>
      <c r="M36" s="341"/>
    </row>
    <row r="37" spans="1:13" ht="3.75" customHeight="1" x14ac:dyDescent="0.25">
      <c r="A37" s="383"/>
      <c r="B37" s="377"/>
      <c r="C37" s="377"/>
      <c r="D37" s="377"/>
      <c r="E37" s="372"/>
      <c r="F37" s="384"/>
      <c r="G37" s="372"/>
      <c r="H37" s="372"/>
      <c r="I37" s="372"/>
      <c r="J37" s="372"/>
      <c r="K37" s="372"/>
      <c r="L37" s="372"/>
      <c r="M37" s="375"/>
    </row>
    <row r="38" spans="1:13" ht="17.25" customHeight="1" x14ac:dyDescent="0.3">
      <c r="A38" s="376" t="s">
        <v>161</v>
      </c>
      <c r="B38" s="354"/>
      <c r="C38" s="352"/>
      <c r="D38" s="354"/>
      <c r="E38" s="340"/>
      <c r="F38" s="379"/>
      <c r="G38" s="385" t="s">
        <v>162</v>
      </c>
      <c r="H38" s="340"/>
      <c r="I38" s="340"/>
      <c r="J38" s="340"/>
      <c r="K38" s="340"/>
      <c r="L38" s="340"/>
      <c r="M38" s="341"/>
    </row>
    <row r="39" spans="1:13" ht="17.25" customHeight="1" x14ac:dyDescent="0.25">
      <c r="A39" s="402" t="s">
        <v>153</v>
      </c>
      <c r="B39" s="356">
        <v>20000</v>
      </c>
      <c r="C39" s="352"/>
      <c r="D39" s="352"/>
      <c r="E39" s="340"/>
      <c r="F39" s="404" t="s">
        <v>169</v>
      </c>
      <c r="G39" s="405"/>
      <c r="H39" s="340"/>
      <c r="I39" s="356">
        <v>20000</v>
      </c>
      <c r="J39" s="352"/>
      <c r="K39" s="352"/>
      <c r="L39" s="340"/>
      <c r="M39" s="341"/>
    </row>
    <row r="40" spans="1:13" ht="17.25" customHeight="1" x14ac:dyDescent="0.25">
      <c r="A40" s="402" t="s">
        <v>159</v>
      </c>
      <c r="B40" s="362">
        <v>2000</v>
      </c>
      <c r="C40" s="352"/>
      <c r="D40" s="356"/>
      <c r="E40" s="340"/>
      <c r="F40" s="404" t="s">
        <v>170</v>
      </c>
      <c r="G40" s="405"/>
      <c r="H40" s="340"/>
      <c r="I40" s="362">
        <v>2000</v>
      </c>
      <c r="J40" s="352"/>
      <c r="K40" s="356"/>
      <c r="L40" s="340"/>
      <c r="M40" s="341"/>
    </row>
    <row r="41" spans="1:13" ht="17.25" customHeight="1" x14ac:dyDescent="0.25">
      <c r="A41" s="402" t="s">
        <v>160</v>
      </c>
      <c r="B41" s="352"/>
      <c r="C41" s="352"/>
      <c r="D41" s="362">
        <v>22000</v>
      </c>
      <c r="E41" s="340"/>
      <c r="F41" s="404" t="s">
        <v>171</v>
      </c>
      <c r="G41" s="405"/>
      <c r="H41" s="340"/>
      <c r="I41" s="352"/>
      <c r="J41" s="352"/>
      <c r="K41" s="362">
        <v>22000</v>
      </c>
      <c r="L41" s="340"/>
      <c r="M41" s="341"/>
    </row>
    <row r="42" spans="1:13" ht="4.5" customHeight="1" x14ac:dyDescent="0.25">
      <c r="A42" s="383"/>
      <c r="B42" s="386"/>
      <c r="C42" s="377"/>
      <c r="D42" s="386"/>
      <c r="E42" s="372"/>
      <c r="F42" s="384"/>
      <c r="G42" s="372"/>
      <c r="H42" s="372"/>
      <c r="I42" s="372"/>
      <c r="J42" s="372"/>
      <c r="K42" s="372"/>
      <c r="L42" s="372"/>
      <c r="M42" s="375"/>
    </row>
    <row r="43" spans="1:13" ht="17.25" customHeight="1" x14ac:dyDescent="0.3">
      <c r="A43" s="376" t="s">
        <v>163</v>
      </c>
      <c r="B43" s="354"/>
      <c r="C43" s="352"/>
      <c r="D43" s="354"/>
      <c r="E43" s="340"/>
      <c r="F43" s="379"/>
      <c r="G43" s="385" t="s">
        <v>164</v>
      </c>
      <c r="H43" s="340"/>
      <c r="I43" s="340"/>
      <c r="J43" s="340"/>
      <c r="K43" s="340"/>
      <c r="L43" s="340"/>
      <c r="M43" s="341"/>
    </row>
    <row r="44" spans="1:13" ht="15.95" customHeight="1" x14ac:dyDescent="0.25">
      <c r="A44" s="402" t="s">
        <v>153</v>
      </c>
      <c r="B44" s="356">
        <v>20000</v>
      </c>
      <c r="C44" s="352"/>
      <c r="D44" s="352"/>
      <c r="E44" s="340"/>
      <c r="F44" s="404" t="s">
        <v>169</v>
      </c>
      <c r="G44" s="397"/>
      <c r="H44" s="340"/>
      <c r="I44" s="356">
        <v>20000</v>
      </c>
      <c r="J44" s="352"/>
      <c r="K44" s="352"/>
      <c r="L44" s="340"/>
      <c r="M44" s="341"/>
    </row>
    <row r="45" spans="1:13" ht="15.95" customHeight="1" x14ac:dyDescent="0.25">
      <c r="A45" s="402" t="s">
        <v>159</v>
      </c>
      <c r="B45" s="362">
        <v>2000</v>
      </c>
      <c r="C45" s="352"/>
      <c r="D45" s="356"/>
      <c r="E45" s="340"/>
      <c r="F45" s="404" t="s">
        <v>170</v>
      </c>
      <c r="G45" s="397"/>
      <c r="H45" s="340"/>
      <c r="I45" s="362">
        <v>2000</v>
      </c>
      <c r="J45" s="352"/>
      <c r="K45" s="356"/>
      <c r="L45" s="340"/>
      <c r="M45" s="341"/>
    </row>
    <row r="46" spans="1:13" ht="15.95" customHeight="1" x14ac:dyDescent="0.25">
      <c r="A46" s="402" t="s">
        <v>154</v>
      </c>
      <c r="B46" s="352"/>
      <c r="C46" s="352"/>
      <c r="D46" s="362">
        <v>22000</v>
      </c>
      <c r="E46" s="340"/>
      <c r="F46" s="404" t="s">
        <v>171</v>
      </c>
      <c r="G46" s="397"/>
      <c r="H46" s="340"/>
      <c r="I46" s="352"/>
      <c r="J46" s="352"/>
      <c r="K46" s="362">
        <v>22000</v>
      </c>
      <c r="L46" s="340"/>
      <c r="M46" s="341"/>
    </row>
    <row r="47" spans="1:13" ht="4.5" customHeight="1" x14ac:dyDescent="0.25">
      <c r="A47" s="374"/>
      <c r="B47" s="377"/>
      <c r="C47" s="377"/>
      <c r="D47" s="387"/>
      <c r="E47" s="372"/>
      <c r="F47" s="384"/>
      <c r="G47" s="372"/>
      <c r="H47" s="372"/>
      <c r="I47" s="372"/>
      <c r="J47" s="372"/>
      <c r="K47" s="372"/>
      <c r="L47" s="372"/>
      <c r="M47" s="375"/>
    </row>
    <row r="48" spans="1:13" ht="6" customHeight="1" x14ac:dyDescent="0.25">
      <c r="A48" s="342"/>
      <c r="B48" s="352"/>
      <c r="C48" s="352"/>
      <c r="D48" s="388"/>
      <c r="E48" s="344"/>
      <c r="F48" s="340"/>
      <c r="G48" s="340"/>
      <c r="H48" s="340"/>
      <c r="I48" s="340"/>
      <c r="J48" s="340"/>
      <c r="K48" s="340"/>
      <c r="L48" s="340"/>
      <c r="M48" s="341"/>
    </row>
    <row r="49" spans="1:13" ht="17.25" customHeight="1" x14ac:dyDescent="0.25">
      <c r="A49" s="400" t="s">
        <v>168</v>
      </c>
      <c r="B49" s="352"/>
      <c r="C49" s="352"/>
      <c r="D49" s="362">
        <v>4000</v>
      </c>
      <c r="E49" s="340"/>
      <c r="F49" s="340"/>
      <c r="G49" s="340" t="s">
        <v>165</v>
      </c>
      <c r="H49" s="340"/>
      <c r="I49" s="340"/>
      <c r="J49" s="340"/>
      <c r="K49" s="389" t="s">
        <v>166</v>
      </c>
      <c r="L49" s="340"/>
      <c r="M49" s="341"/>
    </row>
    <row r="50" spans="1:13" ht="7.5" customHeight="1" thickBot="1" x14ac:dyDescent="0.3">
      <c r="A50" s="390"/>
      <c r="B50" s="391"/>
      <c r="C50" s="391"/>
      <c r="D50" s="392"/>
      <c r="E50" s="334"/>
      <c r="F50" s="334"/>
      <c r="G50" s="334"/>
      <c r="H50" s="334"/>
      <c r="I50" s="334"/>
      <c r="J50" s="334"/>
      <c r="K50" s="334"/>
      <c r="L50" s="334"/>
      <c r="M50" s="393"/>
    </row>
    <row r="51" spans="1:13" x14ac:dyDescent="0.25">
      <c r="C51" s="395"/>
    </row>
    <row r="52" spans="1:13" x14ac:dyDescent="0.25">
      <c r="C52" s="395"/>
    </row>
    <row r="53" spans="1:13" x14ac:dyDescent="0.25">
      <c r="C53" s="395"/>
    </row>
    <row r="54" spans="1:13" x14ac:dyDescent="0.25">
      <c r="C54" s="395"/>
    </row>
    <row r="55" spans="1:13" x14ac:dyDescent="0.25">
      <c r="C55" s="395"/>
    </row>
    <row r="56" spans="1:13" x14ac:dyDescent="0.25">
      <c r="C56" s="395"/>
    </row>
    <row r="57" spans="1:13" x14ac:dyDescent="0.25">
      <c r="C57" s="395"/>
    </row>
    <row r="58" spans="1:13" x14ac:dyDescent="0.25">
      <c r="C58" s="395"/>
    </row>
    <row r="59" spans="1:13" x14ac:dyDescent="0.25">
      <c r="C59" s="395"/>
    </row>
    <row r="60" spans="1:13" x14ac:dyDescent="0.25">
      <c r="C60" s="395"/>
    </row>
    <row r="61" spans="1:13" x14ac:dyDescent="0.25">
      <c r="C61" s="395"/>
    </row>
    <row r="62" spans="1:13" x14ac:dyDescent="0.25">
      <c r="C62" s="395"/>
    </row>
    <row r="63" spans="1:13" x14ac:dyDescent="0.25">
      <c r="C63" s="395"/>
    </row>
    <row r="64" spans="1:13" x14ac:dyDescent="0.25">
      <c r="C64" s="395"/>
    </row>
    <row r="65" spans="3:3" x14ac:dyDescent="0.25">
      <c r="C65" s="395"/>
    </row>
    <row r="66" spans="3:3" x14ac:dyDescent="0.25">
      <c r="C66" s="395"/>
    </row>
    <row r="67" spans="3:3" x14ac:dyDescent="0.25">
      <c r="C67" s="395"/>
    </row>
    <row r="68" spans="3:3" x14ac:dyDescent="0.25">
      <c r="C68" s="395"/>
    </row>
    <row r="69" spans="3:3" x14ac:dyDescent="0.25">
      <c r="C69" s="395"/>
    </row>
    <row r="70" spans="3:3" x14ac:dyDescent="0.25">
      <c r="C70" s="395"/>
    </row>
    <row r="71" spans="3:3" x14ac:dyDescent="0.25">
      <c r="C71" s="395"/>
    </row>
    <row r="72" spans="3:3" x14ac:dyDescent="0.25">
      <c r="C72" s="395"/>
    </row>
    <row r="73" spans="3:3" x14ac:dyDescent="0.25">
      <c r="C73" s="395"/>
    </row>
    <row r="74" spans="3:3" x14ac:dyDescent="0.25">
      <c r="C74" s="395"/>
    </row>
    <row r="75" spans="3:3" x14ac:dyDescent="0.25">
      <c r="C75" s="395"/>
    </row>
    <row r="76" spans="3:3" x14ac:dyDescent="0.25">
      <c r="C76" s="395"/>
    </row>
    <row r="77" spans="3:3" x14ac:dyDescent="0.25">
      <c r="C77" s="395"/>
    </row>
    <row r="78" spans="3:3" x14ac:dyDescent="0.25">
      <c r="C78" s="395"/>
    </row>
    <row r="79" spans="3:3" x14ac:dyDescent="0.25">
      <c r="C79" s="395"/>
    </row>
    <row r="80" spans="3:3" x14ac:dyDescent="0.25">
      <c r="C80" s="395"/>
    </row>
    <row r="81" spans="3:3" x14ac:dyDescent="0.25">
      <c r="C81" s="395"/>
    </row>
    <row r="82" spans="3:3" x14ac:dyDescent="0.25">
      <c r="C82" s="395"/>
    </row>
    <row r="83" spans="3:3" x14ac:dyDescent="0.25">
      <c r="C83" s="395"/>
    </row>
    <row r="84" spans="3:3" x14ac:dyDescent="0.25">
      <c r="C84" s="395"/>
    </row>
    <row r="85" spans="3:3" x14ac:dyDescent="0.25">
      <c r="C85" s="395"/>
    </row>
    <row r="86" spans="3:3" x14ac:dyDescent="0.25">
      <c r="C86" s="395"/>
    </row>
    <row r="87" spans="3:3" x14ac:dyDescent="0.25">
      <c r="C87" s="395"/>
    </row>
    <row r="88" spans="3:3" x14ac:dyDescent="0.25">
      <c r="C88" s="395"/>
    </row>
    <row r="89" spans="3:3" x14ac:dyDescent="0.25">
      <c r="C89" s="395"/>
    </row>
    <row r="90" spans="3:3" x14ac:dyDescent="0.25">
      <c r="C90" s="395"/>
    </row>
    <row r="91" spans="3:3" x14ac:dyDescent="0.25">
      <c r="C91" s="395"/>
    </row>
    <row r="92" spans="3:3" x14ac:dyDescent="0.25">
      <c r="C92" s="395"/>
    </row>
    <row r="93" spans="3:3" x14ac:dyDescent="0.25">
      <c r="C93" s="395"/>
    </row>
    <row r="94" spans="3:3" x14ac:dyDescent="0.25">
      <c r="C94" s="395"/>
    </row>
    <row r="95" spans="3:3" x14ac:dyDescent="0.25">
      <c r="C95" s="395"/>
    </row>
    <row r="96" spans="3:3" x14ac:dyDescent="0.25">
      <c r="C96" s="395"/>
    </row>
    <row r="97" spans="3:3" x14ac:dyDescent="0.25">
      <c r="C97" s="395"/>
    </row>
    <row r="98" spans="3:3" x14ac:dyDescent="0.25">
      <c r="C98" s="395"/>
    </row>
    <row r="99" spans="3:3" x14ac:dyDescent="0.25">
      <c r="C99" s="395"/>
    </row>
    <row r="100" spans="3:3" x14ac:dyDescent="0.25">
      <c r="C100" s="395"/>
    </row>
    <row r="101" spans="3:3" x14ac:dyDescent="0.25">
      <c r="C101" s="395"/>
    </row>
    <row r="102" spans="3:3" x14ac:dyDescent="0.25">
      <c r="C102" s="395"/>
    </row>
    <row r="103" spans="3:3" x14ac:dyDescent="0.25">
      <c r="C103" s="395"/>
    </row>
    <row r="104" spans="3:3" x14ac:dyDescent="0.25">
      <c r="C104" s="395"/>
    </row>
    <row r="105" spans="3:3" x14ac:dyDescent="0.25">
      <c r="C105" s="395"/>
    </row>
    <row r="106" spans="3:3" x14ac:dyDescent="0.25">
      <c r="C106" s="395"/>
    </row>
    <row r="107" spans="3:3" x14ac:dyDescent="0.25">
      <c r="C107" s="395"/>
    </row>
    <row r="108" spans="3:3" x14ac:dyDescent="0.25">
      <c r="C108" s="395"/>
    </row>
    <row r="109" spans="3:3" x14ac:dyDescent="0.25">
      <c r="C109" s="395"/>
    </row>
    <row r="110" spans="3:3" x14ac:dyDescent="0.25">
      <c r="C110" s="395"/>
    </row>
    <row r="111" spans="3:3" x14ac:dyDescent="0.25">
      <c r="C111" s="395"/>
    </row>
    <row r="112" spans="3:3" x14ac:dyDescent="0.25">
      <c r="C112" s="395"/>
    </row>
    <row r="113" spans="3:3" x14ac:dyDescent="0.25">
      <c r="C113" s="395"/>
    </row>
    <row r="114" spans="3:3" x14ac:dyDescent="0.25">
      <c r="C114" s="395"/>
    </row>
    <row r="115" spans="3:3" x14ac:dyDescent="0.25">
      <c r="C115" s="395"/>
    </row>
    <row r="116" spans="3:3" x14ac:dyDescent="0.25">
      <c r="C116" s="395"/>
    </row>
    <row r="117" spans="3:3" x14ac:dyDescent="0.25">
      <c r="C117" s="395"/>
    </row>
    <row r="118" spans="3:3" x14ac:dyDescent="0.25">
      <c r="C118" s="395"/>
    </row>
    <row r="119" spans="3:3" x14ac:dyDescent="0.25">
      <c r="C119" s="395"/>
    </row>
    <row r="120" spans="3:3" x14ac:dyDescent="0.25">
      <c r="C120" s="395"/>
    </row>
    <row r="121" spans="3:3" x14ac:dyDescent="0.25">
      <c r="C121" s="395"/>
    </row>
    <row r="122" spans="3:3" x14ac:dyDescent="0.25">
      <c r="C122" s="395"/>
    </row>
    <row r="123" spans="3:3" x14ac:dyDescent="0.25">
      <c r="C123" s="395"/>
    </row>
    <row r="124" spans="3:3" x14ac:dyDescent="0.25">
      <c r="C124" s="395"/>
    </row>
    <row r="125" spans="3:3" x14ac:dyDescent="0.25">
      <c r="C125" s="395"/>
    </row>
    <row r="126" spans="3:3" x14ac:dyDescent="0.25">
      <c r="C126" s="395"/>
    </row>
    <row r="127" spans="3:3" x14ac:dyDescent="0.25">
      <c r="C127" s="395"/>
    </row>
    <row r="128" spans="3:3" x14ac:dyDescent="0.25">
      <c r="C128" s="395"/>
    </row>
    <row r="129" spans="3:3" x14ac:dyDescent="0.25">
      <c r="C129" s="395"/>
    </row>
    <row r="130" spans="3:3" x14ac:dyDescent="0.25">
      <c r="C130" s="395"/>
    </row>
    <row r="131" spans="3:3" x14ac:dyDescent="0.25">
      <c r="C131" s="395"/>
    </row>
    <row r="132" spans="3:3" x14ac:dyDescent="0.25">
      <c r="C132" s="395"/>
    </row>
    <row r="133" spans="3:3" x14ac:dyDescent="0.25">
      <c r="C133" s="395"/>
    </row>
    <row r="134" spans="3:3" x14ac:dyDescent="0.25">
      <c r="C134" s="395"/>
    </row>
    <row r="135" spans="3:3" x14ac:dyDescent="0.25">
      <c r="C135" s="395"/>
    </row>
    <row r="136" spans="3:3" x14ac:dyDescent="0.25">
      <c r="C136" s="395"/>
    </row>
    <row r="137" spans="3:3" x14ac:dyDescent="0.25">
      <c r="C137" s="395"/>
    </row>
    <row r="138" spans="3:3" x14ac:dyDescent="0.25">
      <c r="C138" s="395"/>
    </row>
    <row r="139" spans="3:3" x14ac:dyDescent="0.25">
      <c r="C139" s="395"/>
    </row>
    <row r="140" spans="3:3" x14ac:dyDescent="0.25">
      <c r="C140" s="395"/>
    </row>
    <row r="141" spans="3:3" x14ac:dyDescent="0.25">
      <c r="C141" s="395"/>
    </row>
    <row r="142" spans="3:3" x14ac:dyDescent="0.25">
      <c r="C142" s="395"/>
    </row>
    <row r="143" spans="3:3" x14ac:dyDescent="0.25">
      <c r="C143" s="395"/>
    </row>
    <row r="144" spans="3:3" x14ac:dyDescent="0.25">
      <c r="C144" s="395"/>
    </row>
    <row r="145" spans="3:3" x14ac:dyDescent="0.25">
      <c r="C145" s="395"/>
    </row>
    <row r="146" spans="3:3" x14ac:dyDescent="0.25">
      <c r="C146" s="395"/>
    </row>
    <row r="147" spans="3:3" x14ac:dyDescent="0.25">
      <c r="C147" s="395"/>
    </row>
    <row r="148" spans="3:3" x14ac:dyDescent="0.25">
      <c r="C148" s="395"/>
    </row>
    <row r="149" spans="3:3" x14ac:dyDescent="0.25">
      <c r="C149" s="395"/>
    </row>
    <row r="150" spans="3:3" x14ac:dyDescent="0.25">
      <c r="C150" s="395"/>
    </row>
    <row r="151" spans="3:3" x14ac:dyDescent="0.25">
      <c r="C151" s="395"/>
    </row>
  </sheetData>
  <pageMargins left="0.7" right="0.5" top="0.6" bottom="0.6" header="0.5" footer="0.3"/>
  <pageSetup orientation="portrait" r:id="rId1"/>
  <headerFooter>
    <oddFooter>&amp;L&amp;"-,Bold"&amp;8&amp;F,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Chap-Outline</vt:lpstr>
      <vt:lpstr>Deprec-Tax-GAAP</vt:lpstr>
      <vt:lpstr>Deprec-Fin-Stmts</vt:lpstr>
      <vt:lpstr>Deprec-Fin-Stmts-Entries</vt:lpstr>
      <vt:lpstr>Tb-5-Deprec-Chicago</vt:lpstr>
      <vt:lpstr>'Chap-Outline'!Print_Area</vt:lpstr>
      <vt:lpstr>'Deprec-Fin-Stmts'!Print_Area</vt:lpstr>
      <vt:lpstr>'Deprec-Fin-Stmts-Entries'!Print_Area</vt:lpstr>
      <vt:lpstr>'Deprec-Tax-GAAP'!Print_Area</vt:lpstr>
      <vt:lpstr>'Tb-5-Deprec-Chicago'!Print_Area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2016-07-26T20:53:52Z</cp:lastPrinted>
  <dcterms:created xsi:type="dcterms:W3CDTF">2015-07-15T19:30:01Z</dcterms:created>
  <dcterms:modified xsi:type="dcterms:W3CDTF">2016-07-26T20:56:16Z</dcterms:modified>
</cp:coreProperties>
</file>