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2016-Nov-25\2 CLASS EXERCISES-2016-Oct-31\"/>
    </mc:Choice>
  </mc:AlternateContent>
  <bookViews>
    <workbookView xWindow="0" yWindow="0" windowWidth="27975" windowHeight="12120"/>
  </bookViews>
  <sheets>
    <sheet name="1. Lady GAGA" sheetId="5" r:id="rId1"/>
    <sheet name="2. Key rule summary" sheetId="2" r:id="rId2"/>
    <sheet name="3. Regular Deductions (3)" sheetId="9" r:id="rId3"/>
    <sheet name="4. Special Deductions" sheetId="3" r:id="rId4"/>
    <sheet name="5. Acct for Tax" sheetId="4" r:id="rId5"/>
    <sheet name="1. Lady GAGA-Sol" sheetId="10" r:id="rId6"/>
    <sheet name="3. Regular Deductions -Sol" sheetId="6" r:id="rId7"/>
    <sheet name="4. Special Deductions-Sol" sheetId="7" r:id="rId8"/>
    <sheet name="5. Acct for Tax-Sol" sheetId="8" r:id="rId9"/>
  </sheets>
  <definedNames>
    <definedName name="HI10106002B000422515" localSheetId="0">'1. Lady GAGA'!#REF!</definedName>
    <definedName name="HI10106002B000422515" localSheetId="5">'1. Lady GAGA-Sol'!#REF!</definedName>
    <definedName name="OLE_LINK1" localSheetId="2">'3. Regular Deductions (3)'!#REF!</definedName>
    <definedName name="OLE_LINK1" localSheetId="6">'3. Regular Deductions -Sol'!#REF!</definedName>
    <definedName name="OLE_LINK1" localSheetId="3">'4. Special Deductions'!#REF!</definedName>
    <definedName name="OLE_LINK1" localSheetId="7">'4. Special Deductions-Sol'!#REF!</definedName>
    <definedName name="OLE_LINK1" localSheetId="4">'5. Acct for Tax'!#REF!</definedName>
    <definedName name="OLE_LINK1" localSheetId="8">'5. Acct for Tax-Sol'!#REF!</definedName>
    <definedName name="OLE_LINK3" localSheetId="0">'1. Lady GAGA'!#REF!</definedName>
    <definedName name="OLE_LINK3" localSheetId="5">'1. Lady GAGA-Sol'!#REF!</definedName>
    <definedName name="OLE_LINK3" localSheetId="2">'3. Regular Deductions (3)'!#REF!</definedName>
    <definedName name="OLE_LINK3" localSheetId="6">'3. Regular Deductions -Sol'!#REF!</definedName>
    <definedName name="OLE_LINK3" localSheetId="3">'4. Special Deductions'!#REF!</definedName>
    <definedName name="OLE_LINK3" localSheetId="7">'4. Special Deductions-Sol'!#REF!</definedName>
    <definedName name="_xlnm.Print_Area" localSheetId="0">'1. Lady GAGA'!$A$1:$L$44</definedName>
    <definedName name="_xlnm.Print_Area" localSheetId="5">'1. Lady GAGA-Sol'!$A$1:$L$44</definedName>
    <definedName name="_xlnm.Print_Area" localSheetId="2">'3. Regular Deductions (3)'!$A$1:$K$55</definedName>
    <definedName name="_xlnm.Print_Area" localSheetId="6">'3. Regular Deductions -Sol'!$A$1:$K$55</definedName>
    <definedName name="_xlnm.Print_Area" localSheetId="3">'4. Special Deductions'!$A$1:$J$39</definedName>
    <definedName name="_xlnm.Print_Area" localSheetId="7">'4. Special Deductions-Sol'!$A$1:$J$38</definedName>
    <definedName name="_xlnm.Print_Area" localSheetId="4">'5. Acct for Tax'!$A$1:$I$48</definedName>
    <definedName name="_xlnm.Print_Area" localSheetId="8">'5. Acct for Tax-Sol'!$A$1:$I$48</definedName>
    <definedName name="_xlnm.Print_Area">#REF!</definedName>
    <definedName name="Print_Area2" localSheetId="5">#REF!</definedName>
    <definedName name="Print_Area2" localSheetId="2">#REF!</definedName>
    <definedName name="Print_Area2" localSheetId="6">#REF!</definedName>
    <definedName name="Print_Area2" localSheetId="7">#REF!</definedName>
    <definedName name="Print_Area2" localSheetId="8">#REF!</definedName>
    <definedName name="Print_Area2">#REF!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7" l="1"/>
  <c r="I32" i="3"/>
  <c r="H32" i="3"/>
  <c r="G32" i="3"/>
  <c r="L39" i="10"/>
  <c r="K39" i="10"/>
  <c r="J39" i="10"/>
  <c r="I39" i="10"/>
  <c r="L38" i="10"/>
  <c r="L40" i="10"/>
  <c r="K38" i="10"/>
  <c r="K40" i="10"/>
  <c r="J38" i="10"/>
  <c r="J40" i="10"/>
  <c r="I38" i="10"/>
  <c r="I40" i="10"/>
  <c r="L35" i="10"/>
  <c r="K35" i="10"/>
  <c r="J35" i="10"/>
  <c r="L33" i="10"/>
  <c r="K33" i="10"/>
  <c r="J33" i="10"/>
  <c r="L32" i="10"/>
  <c r="K32" i="10"/>
  <c r="J32" i="10"/>
  <c r="I32" i="10"/>
  <c r="I35" i="10"/>
  <c r="L26" i="10"/>
  <c r="L28" i="10"/>
  <c r="K26" i="10"/>
  <c r="K28" i="10"/>
  <c r="J26" i="10"/>
  <c r="J28" i="10"/>
  <c r="I26" i="10"/>
  <c r="I28" i="10"/>
  <c r="E49" i="9"/>
  <c r="F20" i="9"/>
  <c r="F19" i="9"/>
  <c r="F21" i="9"/>
  <c r="H13" i="9"/>
  <c r="H11" i="9"/>
  <c r="H10" i="9"/>
  <c r="H9" i="9"/>
  <c r="H8" i="9"/>
  <c r="H7" i="9"/>
  <c r="H5" i="9"/>
  <c r="H4" i="9"/>
  <c r="H3" i="9"/>
  <c r="H2" i="9"/>
  <c r="H6" i="9"/>
  <c r="H14" i="9"/>
  <c r="H48" i="8"/>
  <c r="H47" i="8"/>
  <c r="H46" i="8"/>
  <c r="H44" i="8"/>
  <c r="F39" i="8"/>
  <c r="F37" i="8"/>
  <c r="H23" i="8"/>
  <c r="G4" i="8"/>
  <c r="H5" i="8"/>
  <c r="G3" i="8"/>
  <c r="H34" i="7"/>
  <c r="G33" i="7"/>
  <c r="F32" i="7"/>
  <c r="I31" i="7"/>
  <c r="I35" i="7"/>
  <c r="H31" i="7"/>
  <c r="G31" i="7"/>
  <c r="F30" i="7"/>
  <c r="F31" i="7"/>
  <c r="D29" i="7"/>
  <c r="G19" i="7"/>
  <c r="F19" i="7"/>
  <c r="E19" i="7"/>
  <c r="D19" i="7"/>
  <c r="C19" i="7"/>
  <c r="H11" i="7"/>
  <c r="F11" i="7"/>
  <c r="H6" i="7"/>
  <c r="H8" i="7"/>
  <c r="G8" i="7"/>
  <c r="G9" i="7"/>
  <c r="F6" i="7"/>
  <c r="F8" i="7"/>
  <c r="G49" i="6"/>
  <c r="G52" i="6"/>
  <c r="E49" i="6"/>
  <c r="H33" i="6"/>
  <c r="H27" i="6"/>
  <c r="G29" i="6"/>
  <c r="H30" i="6"/>
  <c r="H21" i="6"/>
  <c r="H20" i="6"/>
  <c r="F20" i="6"/>
  <c r="H19" i="6"/>
  <c r="F19" i="6"/>
  <c r="F21" i="6"/>
  <c r="I13" i="6"/>
  <c r="H13" i="6"/>
  <c r="I12" i="6"/>
  <c r="H11" i="6"/>
  <c r="I10" i="6"/>
  <c r="H10" i="6"/>
  <c r="I9" i="6"/>
  <c r="H9" i="6"/>
  <c r="H8" i="6"/>
  <c r="H7" i="6"/>
  <c r="I5" i="6"/>
  <c r="H5" i="6"/>
  <c r="I4" i="6"/>
  <c r="H4" i="6"/>
  <c r="I3" i="6"/>
  <c r="H3" i="6"/>
  <c r="I2" i="6"/>
  <c r="I6" i="6"/>
  <c r="I15" i="6"/>
  <c r="H2" i="6"/>
  <c r="H6" i="6"/>
  <c r="H14" i="6"/>
  <c r="F9" i="7"/>
  <c r="F10" i="7"/>
  <c r="F12" i="7"/>
  <c r="H9" i="7"/>
  <c r="H10" i="7"/>
  <c r="H12" i="7"/>
  <c r="G10" i="7"/>
  <c r="F54" i="6"/>
  <c r="I30" i="6"/>
  <c r="H31" i="6"/>
  <c r="H34" i="6"/>
  <c r="H36" i="6"/>
  <c r="I36" i="6"/>
  <c r="E51" i="6"/>
  <c r="E53" i="6"/>
  <c r="G19" i="3"/>
  <c r="I39" i="5"/>
  <c r="I38" i="5"/>
  <c r="I40" i="5"/>
  <c r="I32" i="5"/>
  <c r="I35" i="5"/>
  <c r="I26" i="5"/>
  <c r="I28" i="5"/>
  <c r="G4" i="4"/>
  <c r="G3" i="4"/>
  <c r="D30" i="3"/>
  <c r="F19" i="3"/>
  <c r="E19" i="3"/>
  <c r="D19" i="3"/>
  <c r="C19" i="3"/>
  <c r="G8" i="3"/>
  <c r="H6" i="3"/>
  <c r="H8" i="3"/>
  <c r="F6" i="3"/>
  <c r="F8" i="3"/>
  <c r="G11" i="7"/>
  <c r="G12" i="7"/>
  <c r="I37" i="6"/>
</calcChain>
</file>

<file path=xl/sharedStrings.xml><?xml version="1.0" encoding="utf-8"?>
<sst xmlns="http://schemas.openxmlformats.org/spreadsheetml/2006/main" count="504" uniqueCount="238">
  <si>
    <t xml:space="preserve"> Corporate Income &amp; Expense</t>
  </si>
  <si>
    <t>Information</t>
  </si>
  <si>
    <t>GAAP</t>
  </si>
  <si>
    <t>Tax Return</t>
  </si>
  <si>
    <t xml:space="preserve">  Sales</t>
  </si>
  <si>
    <t xml:space="preserve">Cost of sales </t>
  </si>
  <si>
    <t>Entertainment Expenses</t>
  </si>
  <si>
    <t>§274(n)</t>
  </si>
  <si>
    <t>Other Operating Expenses</t>
  </si>
  <si>
    <t xml:space="preserve">  Operating net income</t>
  </si>
  <si>
    <t>Capital Loss-IBM stock held 2 months</t>
  </si>
  <si>
    <t>§1211</t>
  </si>
  <si>
    <t>Political contribution to Democratic Party</t>
  </si>
  <si>
    <t>Interest received on IBM Bonds</t>
  </si>
  <si>
    <t>§61</t>
  </si>
  <si>
    <t>Interest on U.S. Treasury Bonds</t>
  </si>
  <si>
    <t>Interest-City of Charlotte Bonds</t>
  </si>
  <si>
    <t>§103</t>
  </si>
  <si>
    <t>Reg. §1.451-1</t>
  </si>
  <si>
    <t>State income taxes accrued and paid</t>
  </si>
  <si>
    <t>§164</t>
  </si>
  <si>
    <t>GAAP net income before federal income taxes</t>
  </si>
  <si>
    <t xml:space="preserve">  Taxable Income</t>
  </si>
  <si>
    <t>Tarus Corporation makes gifts its customers as follows. How much does Tarus deduct for gifts?</t>
  </si>
  <si>
    <t>No.</t>
  </si>
  <si>
    <t>Amount</t>
  </si>
  <si>
    <t>Total</t>
  </si>
  <si>
    <t>Limit Each</t>
  </si>
  <si>
    <t>Deduct</t>
  </si>
  <si>
    <t>§274(b)(1)</t>
  </si>
  <si>
    <t>A new corporation paid organizational costs of $6,800 this year.</t>
  </si>
  <si>
    <t>Return</t>
  </si>
  <si>
    <t>Amount spent for Organization Costs</t>
  </si>
  <si>
    <t>Threshold</t>
  </si>
  <si>
    <t>Excess</t>
  </si>
  <si>
    <t>First-Year write-off amount</t>
  </si>
  <si>
    <t>Less: excess above</t>
  </si>
  <si>
    <t>Write-off</t>
  </si>
  <si>
    <t>Amount to be amortized</t>
  </si>
  <si>
    <t>Amortization period - Years</t>
  </si>
  <si>
    <t>Amortization period - Months</t>
  </si>
  <si>
    <t>Amortization per month</t>
  </si>
  <si>
    <t>Number of months</t>
  </si>
  <si>
    <t>Total amortization for year</t>
  </si>
  <si>
    <t>Total deduction and amortization</t>
  </si>
  <si>
    <t>What if the organization cost had been $53,000? $150,000?</t>
  </si>
  <si>
    <t>Sec. 248-Organization costs. See also §195 for similar start up cost rules. Also §197</t>
  </si>
  <si>
    <t xml:space="preserve">Realty Co. was organized on Jan-1, year 1. Realty bought a building  for $400,000 </t>
  </si>
  <si>
    <t xml:space="preserve"> (40‑year life, no salvage) (S/L method used for tax &amp; GAAP).  Depreciation is $10,000 per year </t>
  </si>
  <si>
    <t xml:space="preserve">on tax return and GAAP statements. Realty rented building to IBM for 2 years at $20,000 per year. </t>
  </si>
  <si>
    <t xml:space="preserve"> Rent of $40,000 was received on Jan-1, year 1. Income tax rate is 40%.  Year 1 operations:</t>
  </si>
  <si>
    <t>Rent Revenue</t>
  </si>
  <si>
    <t>Cash Expenses</t>
  </si>
  <si>
    <t>§162</t>
  </si>
  <si>
    <t>Depreciation Expense</t>
  </si>
  <si>
    <t>§167, §168</t>
  </si>
  <si>
    <t>NIBT/Taxable Income</t>
  </si>
  <si>
    <t>Income Tax Rate</t>
  </si>
  <si>
    <t>Income Tax Expense</t>
  </si>
  <si>
    <t>Income Tax Paid</t>
  </si>
  <si>
    <t>Net Income</t>
  </si>
  <si>
    <t>Deferred tax balance at end of Yr 1?</t>
  </si>
  <si>
    <t>Charitable Contributions of Corporations [Sec. 170]</t>
  </si>
  <si>
    <t>Limit is 10% of Taxable Income - as Defined [Sec. 170(b)(2)].</t>
  </si>
  <si>
    <t>Taxable income defined for deduction limit is:</t>
  </si>
  <si>
    <t>Taxable Income before:</t>
  </si>
  <si>
    <t>1. Charitable Contribution Deduction [Sec. 170]</t>
  </si>
  <si>
    <t>2. NOL Carryback [Sec. 172]</t>
  </si>
  <si>
    <t>3. Capital Loss Carryback [Sec. 1212(a)(1)]</t>
  </si>
  <si>
    <t>4. Dividends Received Deduction</t>
  </si>
  <si>
    <t>5. Dividends Paid Deduction (don't let this confuse you)</t>
  </si>
  <si>
    <t>Excess contributions can be carred forward 5 years</t>
  </si>
  <si>
    <t>Dividends Received Deduction [Sec. 243(a), ( c)]</t>
  </si>
  <si>
    <t xml:space="preserve">Deduction is a percentage of dividends received. </t>
  </si>
  <si>
    <t xml:space="preserve">The percentage is based on the </t>
  </si>
  <si>
    <t xml:space="preserve"> percentage of stock owned by taxpayer corporation.</t>
  </si>
  <si>
    <t>Ownership</t>
  </si>
  <si>
    <t>Deduction</t>
  </si>
  <si>
    <t>percentage</t>
  </si>
  <si>
    <t>0%-19%</t>
  </si>
  <si>
    <t>20%-79%</t>
  </si>
  <si>
    <t>80%-100%</t>
  </si>
  <si>
    <t>Dividends Received deduction is limited to applicable</t>
  </si>
  <si>
    <t xml:space="preserve"> percentage of Taxable Income-as defined [Sec. 246(b)]:</t>
  </si>
  <si>
    <t>Taxable income for purposes of this limit is:</t>
  </si>
  <si>
    <t>Taxable income, before:</t>
  </si>
  <si>
    <t>1. NOL carryover or carryback [Sec. 172]</t>
  </si>
  <si>
    <t>2. Dividends received deduction</t>
  </si>
  <si>
    <t>3. Capital loss carryback [Sec. 1212(a)(1)]</t>
  </si>
  <si>
    <t>There is no carryover of unused dividends received deduction.</t>
  </si>
  <si>
    <t>The taxable income limit does not apply if an NOL is</t>
  </si>
  <si>
    <t xml:space="preserve"> is created or increased by the full deduction.</t>
  </si>
  <si>
    <t>Capital gains and losses (Sec. 1221, 1211, 1212)</t>
  </si>
  <si>
    <t>Corporate capital gains are taxed at regular tax rates.</t>
  </si>
  <si>
    <t>Corporate capital losses are only deductible from capital gains.</t>
  </si>
  <si>
    <t>Excess capital losses can be carried back 3 years and forward 5 years.</t>
  </si>
  <si>
    <t xml:space="preserve">Section 1221 provides that real and personal </t>
  </si>
  <si>
    <t>property used in a trade or business are not a capital assets.</t>
  </si>
  <si>
    <t xml:space="preserve">Section 1231 provides that capital gain treatment is given to gains and </t>
  </si>
  <si>
    <t>losses from sales of real and personal property used in a trade or business.</t>
  </si>
  <si>
    <t>(If there is an overall net gain from such assets.) See Sections 1245 &amp; 1250</t>
  </si>
  <si>
    <t>Corporate Charity. Chris Corp. made charitable contributions of $50,000 in each case.</t>
  </si>
  <si>
    <t xml:space="preserve"> Cases are independent.</t>
  </si>
  <si>
    <t>Case 1</t>
  </si>
  <si>
    <t>Case 2</t>
  </si>
  <si>
    <t>Case 3</t>
  </si>
  <si>
    <t>Gross receipts (Operating Revenues)</t>
  </si>
  <si>
    <t xml:space="preserve">Expenses, not including Contributions </t>
  </si>
  <si>
    <t>Net operating income</t>
  </si>
  <si>
    <t>Dividend income (10% owned Companies)</t>
  </si>
  <si>
    <t>Net income before DRD &amp; charitable cont.</t>
  </si>
  <si>
    <t>Deduction for charitable contributions</t>
  </si>
  <si>
    <t>§170(b)(2)( c)</t>
  </si>
  <si>
    <t>Taxable income before Div. Received Deduction</t>
  </si>
  <si>
    <t>Dividends Received Deduction</t>
  </si>
  <si>
    <t xml:space="preserve"> §246(b)</t>
  </si>
  <si>
    <t>Taxable income</t>
  </si>
  <si>
    <t>Local Corporation original income tax returns are summarized below.</t>
  </si>
  <si>
    <t>Revenue</t>
  </si>
  <si>
    <t>Expense</t>
  </si>
  <si>
    <t>Taxable Income</t>
  </si>
  <si>
    <t>§172(b)(1)</t>
  </si>
  <si>
    <t>Tax. Income or NOL</t>
  </si>
  <si>
    <t>Tax Income after C/O-Back</t>
  </si>
  <si>
    <t>Total losses above</t>
  </si>
  <si>
    <t>Total profits above</t>
  </si>
  <si>
    <t>Difference</t>
  </si>
  <si>
    <t>Grant owns stock in South Corp.</t>
  </si>
  <si>
    <t>Grant, Inc.</t>
  </si>
  <si>
    <t>Accounting</t>
  </si>
  <si>
    <t>Share</t>
  </si>
  <si>
    <t xml:space="preserve"> or Tax?</t>
  </si>
  <si>
    <t>South Co.</t>
  </si>
  <si>
    <t>Earnings</t>
  </si>
  <si>
    <t>Dividends</t>
  </si>
  <si>
    <t>Tax</t>
  </si>
  <si>
    <t>Assume company has no taxable income except the income from South.</t>
  </si>
  <si>
    <t>What is the journal entry for GAAP?</t>
  </si>
  <si>
    <t>Investment in South Corp</t>
  </si>
  <si>
    <t>Income from investee</t>
  </si>
  <si>
    <t>Cash</t>
  </si>
  <si>
    <t>What is the journal entry for income tax?</t>
  </si>
  <si>
    <t>Dividend Income</t>
  </si>
  <si>
    <t>`</t>
  </si>
  <si>
    <t xml:space="preserve">Corporation had sales of $200,000 and net income before taxes of $40,000 on its </t>
  </si>
  <si>
    <t xml:space="preserve"> expense each year. The balance in Allowance for Bad Debts was $3,000   </t>
  </si>
  <si>
    <t>GAAP net income</t>
  </si>
  <si>
    <t>Sales (All on credit)</t>
  </si>
  <si>
    <t>Expenses other than bad debts</t>
  </si>
  <si>
    <t>Bad debts (Provision-5% of Sales)</t>
  </si>
  <si>
    <t>Total Expenses</t>
  </si>
  <si>
    <t>Net Income before Taxes</t>
  </si>
  <si>
    <t>Beginning</t>
  </si>
  <si>
    <t>Ending</t>
  </si>
  <si>
    <t>Accounts Receivable</t>
  </si>
  <si>
    <t>Allowance for Bad Debts</t>
  </si>
  <si>
    <t>Net Income (GAAP)</t>
  </si>
  <si>
    <t>Provision for bad debts</t>
  </si>
  <si>
    <t>Net income before Bad Debts</t>
  </si>
  <si>
    <t>Bad debts written off</t>
  </si>
  <si>
    <t>§166</t>
  </si>
  <si>
    <t>What is amount of deferred tax asset  assuming 40% future tax rate?</t>
  </si>
  <si>
    <t>Maple Corporation</t>
  </si>
  <si>
    <t>Book income before tax (including following)</t>
  </si>
  <si>
    <t xml:space="preserve">Provision for state income tax  </t>
  </si>
  <si>
    <t xml:space="preserve">Interest earned on N.C. Bonds  </t>
  </si>
  <si>
    <t xml:space="preserve">Interest expense on loan to buy N.C. Bonds </t>
  </si>
  <si>
    <t>§265</t>
  </si>
  <si>
    <t>Sample Questions on Organization of a Corporation-Lady GAGA</t>
  </si>
  <si>
    <r>
      <rPr>
        <sz val="12"/>
        <color indexed="8"/>
        <rFont val="Calibri"/>
        <family val="2"/>
        <scheme val="minor"/>
      </rPr>
      <t>[</t>
    </r>
    <r>
      <rPr>
        <b/>
        <sz val="12"/>
        <rFont val="Calibri"/>
        <family val="2"/>
        <scheme val="minor"/>
      </rPr>
      <t xml:space="preserve">§ </t>
    </r>
    <r>
      <rPr>
        <sz val="12"/>
        <rFont val="Calibri"/>
        <family val="2"/>
        <scheme val="minor"/>
      </rPr>
      <t>1001</t>
    </r>
    <r>
      <rPr>
        <sz val="12"/>
        <color indexed="8"/>
        <rFont val="Calibri"/>
        <family val="2"/>
        <scheme val="minor"/>
      </rPr>
      <t>] Lady Gaga transferred a warehouse to GAGA corporation.</t>
    </r>
  </si>
  <si>
    <t>The warehouse had a basis of $100,000 for Lady Gaga and a value of $500,000</t>
  </si>
  <si>
    <t>She received all of the stock in the new corporation. Her stock is worth $500,000.</t>
  </si>
  <si>
    <t>The building was not subject  to a mortgage.</t>
  </si>
  <si>
    <r>
      <t xml:space="preserve">What was the gain </t>
    </r>
    <r>
      <rPr>
        <b/>
        <u/>
        <sz val="12"/>
        <color indexed="8"/>
        <rFont val="Calibri"/>
        <family val="2"/>
        <scheme val="minor"/>
      </rPr>
      <t>realized</t>
    </r>
    <r>
      <rPr>
        <sz val="12"/>
        <color indexed="8"/>
        <rFont val="Calibri"/>
        <family val="2"/>
        <scheme val="minor"/>
      </rPr>
      <t xml:space="preserve"> by Lady Gaga?</t>
    </r>
  </si>
  <si>
    <t>a.</t>
  </si>
  <si>
    <t>b.</t>
  </si>
  <si>
    <t>c.</t>
  </si>
  <si>
    <r>
      <rPr>
        <sz val="12"/>
        <color indexed="8"/>
        <rFont val="Calibri"/>
        <family val="2"/>
        <scheme val="minor"/>
      </rPr>
      <t>[</t>
    </r>
    <r>
      <rPr>
        <b/>
        <sz val="12"/>
        <rFont val="Calibri"/>
        <family val="2"/>
        <scheme val="minor"/>
      </rPr>
      <t>§</t>
    </r>
    <r>
      <rPr>
        <sz val="12"/>
        <rFont val="Calibri"/>
        <family val="2"/>
        <scheme val="minor"/>
      </rPr>
      <t>351]</t>
    </r>
    <r>
      <rPr>
        <sz val="12"/>
        <color indexed="8"/>
        <rFont val="Calibri"/>
        <family val="2"/>
        <scheme val="minor"/>
      </rPr>
      <t xml:space="preserve"> What is the amount of gain to be </t>
    </r>
    <r>
      <rPr>
        <b/>
        <u/>
        <sz val="12"/>
        <color indexed="8"/>
        <rFont val="Calibri"/>
        <family val="2"/>
        <scheme val="minor"/>
      </rPr>
      <t>recognized</t>
    </r>
    <r>
      <rPr>
        <sz val="12"/>
        <color indexed="8"/>
        <rFont val="Calibri"/>
        <family val="2"/>
        <scheme val="minor"/>
      </rPr>
      <t xml:space="preserve"> by Lady Gaga?</t>
    </r>
  </si>
  <si>
    <r>
      <rPr>
        <sz val="12"/>
        <color indexed="8"/>
        <rFont val="Calibri"/>
        <family val="2"/>
        <scheme val="minor"/>
      </rPr>
      <t>[</t>
    </r>
    <r>
      <rPr>
        <b/>
        <sz val="12"/>
        <rFont val="Calibri"/>
        <family val="2"/>
        <scheme val="minor"/>
      </rPr>
      <t>§</t>
    </r>
    <r>
      <rPr>
        <sz val="12"/>
        <rFont val="Calibri"/>
        <family val="2"/>
        <scheme val="minor"/>
      </rPr>
      <t>358</t>
    </r>
    <r>
      <rPr>
        <sz val="12"/>
        <color indexed="8"/>
        <rFont val="Calibri"/>
        <family val="2"/>
        <scheme val="minor"/>
      </rPr>
      <t xml:space="preserve">] What is Lada Gaga’s </t>
    </r>
    <r>
      <rPr>
        <b/>
        <u/>
        <sz val="12"/>
        <color indexed="8"/>
        <rFont val="Calibri"/>
        <family val="2"/>
        <scheme val="minor"/>
      </rPr>
      <t>basis in the stock received</t>
    </r>
    <r>
      <rPr>
        <sz val="12"/>
        <color indexed="8"/>
        <rFont val="Calibri"/>
        <family val="2"/>
        <scheme val="minor"/>
      </rPr>
      <t>?</t>
    </r>
  </si>
  <si>
    <r>
      <rPr>
        <sz val="12"/>
        <color indexed="8"/>
        <rFont val="Calibri"/>
        <family val="2"/>
        <scheme val="minor"/>
      </rPr>
      <t>[</t>
    </r>
    <r>
      <rPr>
        <b/>
        <sz val="12"/>
        <rFont val="Calibri"/>
        <family val="2"/>
        <scheme val="minor"/>
      </rPr>
      <t>§</t>
    </r>
    <r>
      <rPr>
        <sz val="12"/>
        <rFont val="Calibri"/>
        <family val="2"/>
        <scheme val="minor"/>
      </rPr>
      <t>1032, 118(a)]</t>
    </r>
    <r>
      <rPr>
        <sz val="12"/>
        <color indexed="8"/>
        <rFont val="Calibri"/>
        <family val="2"/>
        <scheme val="minor"/>
      </rPr>
      <t xml:space="preserve"> What is the amount of gain to be </t>
    </r>
    <r>
      <rPr>
        <b/>
        <u/>
        <sz val="12"/>
        <color indexed="8"/>
        <rFont val="Calibri"/>
        <family val="2"/>
        <scheme val="minor"/>
      </rPr>
      <t>recognized</t>
    </r>
    <r>
      <rPr>
        <sz val="12"/>
        <color indexed="8"/>
        <rFont val="Calibri"/>
        <family val="2"/>
        <scheme val="minor"/>
      </rPr>
      <t xml:space="preserve"> by the Corp?</t>
    </r>
  </si>
  <si>
    <r>
      <rPr>
        <sz val="12"/>
        <color indexed="8"/>
        <rFont val="Calibri"/>
        <family val="2"/>
        <scheme val="minor"/>
      </rPr>
      <t>[</t>
    </r>
    <r>
      <rPr>
        <b/>
        <sz val="12"/>
        <rFont val="Calibri"/>
        <family val="2"/>
        <scheme val="minor"/>
      </rPr>
      <t>§</t>
    </r>
    <r>
      <rPr>
        <sz val="12"/>
        <rFont val="Calibri"/>
        <family val="2"/>
        <scheme val="minor"/>
      </rPr>
      <t>362</t>
    </r>
    <r>
      <rPr>
        <sz val="12"/>
        <color indexed="8"/>
        <rFont val="Calibri"/>
        <family val="2"/>
        <scheme val="minor"/>
      </rPr>
      <t xml:space="preserve">] What is the </t>
    </r>
    <r>
      <rPr>
        <b/>
        <u/>
        <sz val="12"/>
        <color indexed="8"/>
        <rFont val="Calibri"/>
        <family val="2"/>
        <scheme val="minor"/>
      </rPr>
      <t>Corporation’s basis</t>
    </r>
    <r>
      <rPr>
        <sz val="12"/>
        <color indexed="8"/>
        <rFont val="Calibri"/>
        <family val="2"/>
        <scheme val="minor"/>
      </rPr>
      <t xml:space="preserve"> in the building?</t>
    </r>
  </si>
  <si>
    <t>1. Compute Stockholder's Gain or Loss</t>
  </si>
  <si>
    <t>Case B</t>
  </si>
  <si>
    <t>Case C</t>
  </si>
  <si>
    <t xml:space="preserve">    Value of all consideration received by stockholder:</t>
  </si>
  <si>
    <t xml:space="preserve">         Value of Corporate Stock given to stockholder</t>
  </si>
  <si>
    <t xml:space="preserve">         Shareholder debt assumed by corporation</t>
  </si>
  <si>
    <t>§1001</t>
  </si>
  <si>
    <t xml:space="preserve">    Equals Gain Realized by shareholder</t>
  </si>
  <si>
    <t>§351(A)</t>
  </si>
  <si>
    <t>2. Compute Stockholder's Basis in Stock</t>
  </si>
  <si>
    <t xml:space="preserve">    Basis of all  property transferred by shareholder</t>
  </si>
  <si>
    <t xml:space="preserve">    Plus gain recognized by stockholder</t>
  </si>
  <si>
    <t xml:space="preserve">    Minus boot received (include all debt transferred)</t>
  </si>
  <si>
    <t>§358(A)(1)</t>
  </si>
  <si>
    <t xml:space="preserve">    Equals basis of stock received</t>
  </si>
  <si>
    <t>§118, 1032</t>
  </si>
  <si>
    <t>3. Compute Corporation's Gain</t>
  </si>
  <si>
    <t>4. Compute Corporation's Basis in Warehouse</t>
  </si>
  <si>
    <t xml:space="preserve">    Basis of warehouse transferred by stockholder</t>
  </si>
  <si>
    <t xml:space="preserve">    Add: Gain recognized by stockholder</t>
  </si>
  <si>
    <t>§362(a)</t>
  </si>
  <si>
    <t xml:space="preserve">    Equals: basis of warehouse to corporation</t>
  </si>
  <si>
    <t>Case B.</t>
  </si>
  <si>
    <t xml:space="preserve">Case C. </t>
  </si>
  <si>
    <t>Assume corporation assumed $50,000 of her debt and gave stock worth $450,000.</t>
  </si>
  <si>
    <t xml:space="preserve">Case D. </t>
  </si>
  <si>
    <t>Assume corporation assumed $140,000 of her debt and gave stock worth $360,000.</t>
  </si>
  <si>
    <t>Concord Corporation had the following results since it was organized in 2011.</t>
  </si>
  <si>
    <t>Local expects to have revenue of 600,000 and expenses of $400,000 in 2017.</t>
  </si>
  <si>
    <t>What is the projected taxable income for 2017?</t>
  </si>
  <si>
    <t>GAAP income statement for 2016. Corp. charges 4% of gross sales to bad debts</t>
  </si>
  <si>
    <t>What is taxable income for 2016?</t>
  </si>
  <si>
    <t>Amount of change in allowance account in 2016</t>
  </si>
  <si>
    <t>The Charlotte Corporation provides this information at the end of 2016.</t>
  </si>
  <si>
    <t>What is taxable Income for 2016?</t>
  </si>
  <si>
    <t xml:space="preserve">at 12/31/14 and $2,000 at 12/31/15. The company was started in 2015.  </t>
  </si>
  <si>
    <t>Deferred rent revenue - to be earned next year</t>
  </si>
  <si>
    <t>NOL Carryover</t>
  </si>
  <si>
    <t>Gross income from from South on Grant's tax return?</t>
  </si>
  <si>
    <t>Case A</t>
  </si>
  <si>
    <t>Case D</t>
  </si>
  <si>
    <t>Assume Lady GAGA received stock worth $480,000 and cash of $20,000.</t>
  </si>
  <si>
    <t xml:space="preserve">         Cash and/or other assets given to stockholder</t>
  </si>
  <si>
    <t>Total value of all property received by stockholder</t>
  </si>
  <si>
    <t xml:space="preserve">    Minus: Basis of all property transferred to corporation</t>
  </si>
  <si>
    <t xml:space="preserve">    Shareholder's Recognized Gain: Lesser of gain</t>
  </si>
  <si>
    <t xml:space="preserve">      realized or boot received (include  "EXCESS"   debt) </t>
  </si>
  <si>
    <t>How do you carry the ($20,000) loss in 2012, back to year 2011, and then forward to 2013.</t>
  </si>
  <si>
    <t>How do you carry the ($75,000) loss in 2015, back to year 2013 and 2014, and then forward to 2016.</t>
  </si>
  <si>
    <t>Loss from 2012</t>
  </si>
  <si>
    <t xml:space="preserve">Carryback </t>
  </si>
  <si>
    <t>Carry forward</t>
  </si>
  <si>
    <t>Tax Income -2016</t>
  </si>
  <si>
    <t>Amount- 2013 or after</t>
  </si>
  <si>
    <t xml:space="preserve"> Taxable Income</t>
  </si>
  <si>
    <t>Balance 2013 - or after</t>
  </si>
  <si>
    <t>Carryback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</si>
</sst>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;\(0\)"/>
    <numFmt numFmtId="166" formatCode="&quot;$&quot;#,##0"/>
    <numFmt numFmtId="167" formatCode="_(* #,##0_);_(* \(#,##0\);_(* &quot;-&quot;??_);_(@_)"/>
  </numFmts>
  <fonts count="38" x14ac:knownFonts="1">
    <font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4"/>
      <color indexed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6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6" fontId="9" fillId="0" borderId="6" xfId="0" applyNumberFormat="1" applyFont="1" applyBorder="1" applyAlignment="1">
      <alignment vertical="center" wrapText="1"/>
    </xf>
    <xf numFmtId="0" fontId="5" fillId="0" borderId="7" xfId="0" applyFont="1" applyBorder="1"/>
    <xf numFmtId="0" fontId="5" fillId="0" borderId="8" xfId="0" applyFont="1" applyBorder="1"/>
    <xf numFmtId="38" fontId="9" fillId="0" borderId="9" xfId="0" applyNumberFormat="1" applyFont="1" applyBorder="1" applyAlignment="1">
      <alignment vertical="center" wrapText="1"/>
    </xf>
    <xf numFmtId="6" fontId="9" fillId="0" borderId="9" xfId="0" applyNumberFormat="1" applyFont="1" applyBorder="1" applyAlignment="1">
      <alignment vertical="center" wrapText="1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left" indent="1"/>
    </xf>
    <xf numFmtId="6" fontId="9" fillId="0" borderId="10" xfId="0" applyNumberFormat="1" applyFont="1" applyBorder="1" applyAlignment="1">
      <alignment vertical="center" wrapText="1"/>
    </xf>
    <xf numFmtId="38" fontId="9" fillId="0" borderId="11" xfId="0" applyNumberFormat="1" applyFont="1" applyBorder="1" applyAlignment="1">
      <alignment vertical="center" wrapText="1"/>
    </xf>
    <xf numFmtId="165" fontId="3" fillId="0" borderId="0" xfId="1" applyNumberFormat="1" applyFont="1" applyBorder="1" applyAlignment="1">
      <alignment horizontal="left" indent="1"/>
    </xf>
    <xf numFmtId="38" fontId="9" fillId="0" borderId="12" xfId="0" applyNumberFormat="1" applyFont="1" applyBorder="1" applyAlignment="1">
      <alignment vertical="center" wrapText="1"/>
    </xf>
    <xf numFmtId="6" fontId="9" fillId="3" borderId="1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indent="1"/>
    </xf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6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6" fontId="1" fillId="3" borderId="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6" fontId="12" fillId="3" borderId="9" xfId="1" applyNumberFormat="1" applyFont="1" applyFill="1" applyBorder="1" applyAlignment="1">
      <alignment vertical="center"/>
    </xf>
    <xf numFmtId="6" fontId="12" fillId="3" borderId="12" xfId="1" applyNumberFormat="1" applyFont="1" applyFill="1" applyBorder="1" applyAlignment="1">
      <alignment vertical="center"/>
    </xf>
    <xf numFmtId="6" fontId="12" fillId="3" borderId="6" xfId="1" applyNumberFormat="1" applyFont="1" applyFill="1" applyBorder="1" applyAlignment="1">
      <alignment vertical="center"/>
    </xf>
    <xf numFmtId="6" fontId="12" fillId="0" borderId="9" xfId="1" applyNumberFormat="1" applyFont="1" applyFill="1" applyBorder="1" applyAlignment="1">
      <alignment vertical="center"/>
    </xf>
    <xf numFmtId="6" fontId="12" fillId="3" borderId="16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/>
    </xf>
    <xf numFmtId="6" fontId="12" fillId="3" borderId="10" xfId="1" applyNumberFormat="1" applyFont="1" applyFill="1" applyBorder="1" applyAlignment="1">
      <alignment vertical="center"/>
    </xf>
    <xf numFmtId="6" fontId="12" fillId="3" borderId="11" xfId="1" applyNumberFormat="1" applyFont="1" applyFill="1" applyBorder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6" fontId="11" fillId="3" borderId="1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0" fillId="0" borderId="0" xfId="0" applyBorder="1"/>
    <xf numFmtId="0" fontId="1" fillId="0" borderId="0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6" fontId="4" fillId="0" borderId="18" xfId="0" applyNumberFormat="1" applyFont="1" applyBorder="1" applyAlignment="1">
      <alignment vertical="center"/>
    </xf>
    <xf numFmtId="6" fontId="4" fillId="3" borderId="18" xfId="0" applyNumberFormat="1" applyFont="1" applyFill="1" applyBorder="1" applyAlignment="1">
      <alignment vertical="center"/>
    </xf>
    <xf numFmtId="38" fontId="4" fillId="0" borderId="7" xfId="0" applyNumberFormat="1" applyFont="1" applyBorder="1" applyAlignment="1">
      <alignment vertical="center"/>
    </xf>
    <xf numFmtId="37" fontId="4" fillId="3" borderId="7" xfId="0" applyNumberFormat="1" applyFont="1" applyFill="1" applyBorder="1" applyAlignment="1">
      <alignment vertical="center"/>
    </xf>
    <xf numFmtId="38" fontId="4" fillId="0" borderId="19" xfId="0" applyNumberFormat="1" applyFont="1" applyBorder="1" applyAlignment="1">
      <alignment vertical="center"/>
    </xf>
    <xf numFmtId="37" fontId="4" fillId="3" borderId="19" xfId="0" applyNumberFormat="1" applyFont="1" applyFill="1" applyBorder="1" applyAlignment="1">
      <alignment vertical="center"/>
    </xf>
    <xf numFmtId="38" fontId="4" fillId="0" borderId="4" xfId="0" applyNumberFormat="1" applyFont="1" applyBorder="1" applyAlignment="1">
      <alignment vertical="center"/>
    </xf>
    <xf numFmtId="38" fontId="4" fillId="3" borderId="4" xfId="0" applyNumberFormat="1" applyFont="1" applyFill="1" applyBorder="1" applyAlignment="1">
      <alignment vertical="center"/>
    </xf>
    <xf numFmtId="9" fontId="4" fillId="3" borderId="14" xfId="2" applyFont="1" applyFill="1" applyBorder="1" applyAlignment="1">
      <alignment vertical="center"/>
    </xf>
    <xf numFmtId="38" fontId="4" fillId="3" borderId="0" xfId="0" applyNumberFormat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20" xfId="0" applyNumberFormat="1" applyFont="1" applyFill="1" applyBorder="1" applyAlignment="1">
      <alignment vertical="center"/>
    </xf>
    <xf numFmtId="38" fontId="4" fillId="3" borderId="17" xfId="0" applyNumberFormat="1" applyFont="1" applyFill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38" fontId="4" fillId="3" borderId="17" xfId="0" applyNumberFormat="1" applyFont="1" applyFill="1" applyBorder="1"/>
    <xf numFmtId="0" fontId="13" fillId="0" borderId="0" xfId="0" applyFont="1" applyBorder="1" applyAlignment="1">
      <alignment horizontal="center"/>
    </xf>
    <xf numFmtId="0" fontId="14" fillId="0" borderId="21" xfId="3" applyFont="1" applyBorder="1" applyAlignment="1">
      <alignment horizontal="left" indent="1"/>
    </xf>
    <xf numFmtId="0" fontId="14" fillId="0" borderId="22" xfId="3" applyFont="1" applyBorder="1" applyAlignment="1">
      <alignment horizontal="left" indent="1"/>
    </xf>
    <xf numFmtId="0" fontId="15" fillId="0" borderId="22" xfId="3" applyFont="1" applyBorder="1"/>
    <xf numFmtId="0" fontId="15" fillId="0" borderId="23" xfId="3" applyFont="1" applyBorder="1"/>
    <xf numFmtId="0" fontId="1" fillId="0" borderId="0" xfId="3"/>
    <xf numFmtId="0" fontId="15" fillId="0" borderId="24" xfId="3" applyFont="1" applyBorder="1" applyAlignment="1">
      <alignment horizontal="left" indent="1"/>
    </xf>
    <xf numFmtId="0" fontId="15" fillId="0" borderId="0" xfId="3" applyFont="1" applyBorder="1" applyAlignment="1">
      <alignment horizontal="left" indent="1"/>
    </xf>
    <xf numFmtId="0" fontId="15" fillId="0" borderId="0" xfId="3" applyFont="1" applyBorder="1"/>
    <xf numFmtId="0" fontId="15" fillId="0" borderId="25" xfId="3" applyFont="1" applyBorder="1"/>
    <xf numFmtId="0" fontId="15" fillId="0" borderId="24" xfId="3" applyFont="1" applyBorder="1" applyAlignment="1">
      <alignment horizontal="left" indent="2"/>
    </xf>
    <xf numFmtId="0" fontId="15" fillId="0" borderId="26" xfId="3" applyFont="1" applyBorder="1" applyAlignment="1">
      <alignment horizontal="left" indent="1"/>
    </xf>
    <xf numFmtId="0" fontId="15" fillId="0" borderId="27" xfId="3" applyFont="1" applyBorder="1" applyAlignment="1">
      <alignment horizontal="left" indent="1"/>
    </xf>
    <xf numFmtId="0" fontId="15" fillId="0" borderId="27" xfId="3" applyFont="1" applyBorder="1"/>
    <xf numFmtId="0" fontId="15" fillId="0" borderId="28" xfId="3" applyFont="1" applyBorder="1"/>
    <xf numFmtId="0" fontId="14" fillId="0" borderId="24" xfId="3" applyFont="1" applyBorder="1" applyAlignment="1">
      <alignment horizontal="left" indent="1"/>
    </xf>
    <xf numFmtId="0" fontId="14" fillId="0" borderId="0" xfId="3" applyFont="1" applyBorder="1" applyAlignment="1">
      <alignment horizontal="left" indent="1"/>
    </xf>
    <xf numFmtId="0" fontId="14" fillId="0" borderId="0" xfId="3" applyFont="1" applyBorder="1" applyAlignment="1">
      <alignment horizontal="center"/>
    </xf>
    <xf numFmtId="0" fontId="15" fillId="0" borderId="24" xfId="3" applyFont="1" applyBorder="1"/>
    <xf numFmtId="0" fontId="14" fillId="0" borderId="27" xfId="3" applyFont="1" applyBorder="1" applyAlignment="1">
      <alignment horizontal="center"/>
    </xf>
    <xf numFmtId="0" fontId="15" fillId="0" borderId="0" xfId="3" applyFont="1" applyBorder="1" applyAlignment="1">
      <alignment horizontal="right"/>
    </xf>
    <xf numFmtId="9" fontId="15" fillId="0" borderId="0" xfId="3" applyNumberFormat="1" applyFont="1" applyBorder="1"/>
    <xf numFmtId="0" fontId="15" fillId="0" borderId="26" xfId="3" applyFont="1" applyBorder="1"/>
    <xf numFmtId="0" fontId="15" fillId="0" borderId="29" xfId="3" applyFont="1" applyBorder="1" applyAlignment="1">
      <alignment horizontal="left" indent="1"/>
    </xf>
    <xf numFmtId="0" fontId="15" fillId="0" borderId="30" xfId="3" applyFont="1" applyBorder="1" applyAlignment="1">
      <alignment horizontal="left" indent="1"/>
    </xf>
    <xf numFmtId="0" fontId="15" fillId="0" borderId="30" xfId="3" applyFont="1" applyBorder="1"/>
    <xf numFmtId="0" fontId="15" fillId="0" borderId="31" xfId="3" applyFont="1" applyBorder="1"/>
    <xf numFmtId="0" fontId="15" fillId="0" borderId="0" xfId="3" applyFont="1" applyAlignment="1">
      <alignment horizontal="left" indent="1"/>
    </xf>
    <xf numFmtId="0" fontId="15" fillId="0" borderId="0" xfId="3" applyFont="1"/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6" fontId="11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11" fillId="0" borderId="1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left"/>
    </xf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Border="1"/>
    <xf numFmtId="0" fontId="19" fillId="0" borderId="0" xfId="0" applyFont="1" applyBorder="1"/>
    <xf numFmtId="6" fontId="21" fillId="0" borderId="0" xfId="0" applyNumberFormat="1" applyFont="1" applyBorder="1" applyAlignment="1">
      <alignment horizontal="center" vertical="top" wrapText="1"/>
    </xf>
    <xf numFmtId="166" fontId="4" fillId="5" borderId="17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 vertical="center"/>
    </xf>
    <xf numFmtId="6" fontId="11" fillId="0" borderId="34" xfId="4" applyNumberFormat="1" applyFont="1" applyBorder="1"/>
    <xf numFmtId="6" fontId="11" fillId="0" borderId="6" xfId="4" applyNumberFormat="1" applyFont="1" applyBorder="1"/>
    <xf numFmtId="6" fontId="11" fillId="0" borderId="35" xfId="4" applyNumberFormat="1" applyFont="1" applyBorder="1"/>
    <xf numFmtId="6" fontId="11" fillId="0" borderId="33" xfId="4" applyNumberFormat="1" applyFont="1" applyBorder="1"/>
    <xf numFmtId="6" fontId="11" fillId="0" borderId="11" xfId="4" applyNumberFormat="1" applyFont="1" applyBorder="1"/>
    <xf numFmtId="5" fontId="12" fillId="3" borderId="36" xfId="4" applyNumberFormat="1" applyFont="1" applyFill="1" applyBorder="1"/>
    <xf numFmtId="5" fontId="12" fillId="3" borderId="9" xfId="4" applyNumberFormat="1" applyFont="1" applyFill="1" applyBorder="1"/>
    <xf numFmtId="5" fontId="12" fillId="0" borderId="37" xfId="4" applyNumberFormat="1" applyFont="1" applyBorder="1"/>
    <xf numFmtId="5" fontId="12" fillId="0" borderId="8" xfId="4" applyNumberFormat="1" applyFont="1" applyBorder="1"/>
    <xf numFmtId="5" fontId="12" fillId="0" borderId="9" xfId="4" applyNumberFormat="1" applyFont="1" applyBorder="1"/>
    <xf numFmtId="5" fontId="12" fillId="0" borderId="36" xfId="4" applyNumberFormat="1" applyFont="1" applyBorder="1"/>
    <xf numFmtId="5" fontId="12" fillId="3" borderId="10" xfId="4" applyNumberFormat="1" applyFont="1" applyFill="1" applyBorder="1"/>
    <xf numFmtId="5" fontId="12" fillId="3" borderId="38" xfId="4" applyNumberFormat="1" applyFont="1" applyFill="1" applyBorder="1"/>
    <xf numFmtId="5" fontId="12" fillId="0" borderId="15" xfId="4" applyNumberFormat="1" applyFont="1" applyBorder="1"/>
    <xf numFmtId="5" fontId="12" fillId="0" borderId="10" xfId="4" applyNumberFormat="1" applyFont="1" applyBorder="1"/>
    <xf numFmtId="5" fontId="12" fillId="0" borderId="11" xfId="4" applyNumberFormat="1" applyFont="1" applyBorder="1"/>
    <xf numFmtId="5" fontId="12" fillId="3" borderId="39" xfId="4" applyNumberFormat="1" applyFont="1" applyFill="1" applyBorder="1"/>
    <xf numFmtId="5" fontId="12" fillId="3" borderId="33" xfId="4" applyNumberFormat="1" applyFont="1" applyFill="1" applyBorder="1"/>
    <xf numFmtId="5" fontId="12" fillId="0" borderId="40" xfId="4" applyNumberFormat="1" applyFont="1" applyBorder="1"/>
    <xf numFmtId="5" fontId="12" fillId="0" borderId="16" xfId="4" applyNumberFormat="1" applyFont="1" applyBorder="1"/>
    <xf numFmtId="5" fontId="12" fillId="0" borderId="10" xfId="1" applyNumberFormat="1" applyFont="1" applyBorder="1"/>
    <xf numFmtId="5" fontId="12" fillId="0" borderId="11" xfId="0" applyNumberFormat="1" applyFont="1" applyBorder="1"/>
    <xf numFmtId="5" fontId="12" fillId="0" borderId="9" xfId="0" applyNumberFormat="1" applyFont="1" applyBorder="1"/>
    <xf numFmtId="0" fontId="1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6" fontId="15" fillId="0" borderId="11" xfId="1" applyNumberFormat="1" applyFont="1" applyBorder="1"/>
    <xf numFmtId="9" fontId="15" fillId="0" borderId="11" xfId="2" applyFont="1" applyBorder="1" applyAlignment="1">
      <alignment horizontal="center"/>
    </xf>
    <xf numFmtId="6" fontId="15" fillId="0" borderId="11" xfId="4" applyNumberFormat="1" applyFont="1" applyBorder="1"/>
    <xf numFmtId="0" fontId="15" fillId="0" borderId="9" xfId="0" applyFont="1" applyBorder="1" applyAlignment="1">
      <alignment horizontal="center"/>
    </xf>
    <xf numFmtId="6" fontId="15" fillId="0" borderId="9" xfId="4" applyNumberFormat="1" applyFont="1" applyBorder="1"/>
    <xf numFmtId="9" fontId="15" fillId="0" borderId="9" xfId="2" applyFont="1" applyBorder="1" applyAlignment="1">
      <alignment horizontal="center"/>
    </xf>
    <xf numFmtId="0" fontId="1" fillId="0" borderId="0" xfId="0" applyFont="1" applyBorder="1" applyAlignment="1"/>
    <xf numFmtId="0" fontId="11" fillId="0" borderId="0" xfId="0" applyFont="1" applyBorder="1" applyAlignment="1">
      <alignment horizontal="left" indent="2"/>
    </xf>
    <xf numFmtId="0" fontId="11" fillId="0" borderId="0" xfId="0" applyFont="1" applyAlignment="1">
      <alignment horizontal="left"/>
    </xf>
    <xf numFmtId="6" fontId="15" fillId="3" borderId="3" xfId="4" applyNumberFormat="1" applyFont="1" applyFill="1" applyBorder="1"/>
    <xf numFmtId="9" fontId="15" fillId="3" borderId="3" xfId="2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1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indent="1"/>
    </xf>
    <xf numFmtId="0" fontId="14" fillId="0" borderId="0" xfId="0" applyFont="1"/>
    <xf numFmtId="0" fontId="12" fillId="0" borderId="0" xfId="0" applyFont="1" applyBorder="1"/>
    <xf numFmtId="6" fontId="15" fillId="0" borderId="43" xfId="0" applyNumberFormat="1" applyFont="1" applyBorder="1" applyAlignment="1">
      <alignment horizontal="right"/>
    </xf>
    <xf numFmtId="38" fontId="15" fillId="0" borderId="44" xfId="0" applyNumberFormat="1" applyFont="1" applyBorder="1" applyAlignment="1">
      <alignment horizontal="right"/>
    </xf>
    <xf numFmtId="0" fontId="15" fillId="0" borderId="43" xfId="0" applyFont="1" applyBorder="1" applyAlignment="1">
      <alignment horizontal="right"/>
    </xf>
    <xf numFmtId="0" fontId="12" fillId="0" borderId="17" xfId="0" applyFont="1" applyBorder="1"/>
    <xf numFmtId="0" fontId="1" fillId="0" borderId="17" xfId="0" applyFont="1" applyBorder="1"/>
    <xf numFmtId="0" fontId="15" fillId="0" borderId="44" xfId="0" applyFont="1" applyBorder="1" applyAlignment="1">
      <alignment horizontal="right"/>
    </xf>
    <xf numFmtId="0" fontId="4" fillId="0" borderId="0" xfId="0" applyFont="1" applyBorder="1"/>
    <xf numFmtId="0" fontId="11" fillId="0" borderId="0" xfId="0" applyFont="1" applyBorder="1" applyAlignment="1">
      <alignment horizontal="center"/>
    </xf>
    <xf numFmtId="6" fontId="15" fillId="0" borderId="0" xfId="0" applyNumberFormat="1" applyFont="1" applyBorder="1" applyAlignment="1">
      <alignment horizontal="right"/>
    </xf>
    <xf numFmtId="0" fontId="1" fillId="6" borderId="0" xfId="0" applyFont="1" applyFill="1" applyBorder="1" applyAlignment="1">
      <alignment wrapText="1"/>
    </xf>
    <xf numFmtId="0" fontId="15" fillId="0" borderId="7" xfId="0" applyFont="1" applyFill="1" applyBorder="1" applyAlignment="1">
      <alignment vertical="center"/>
    </xf>
    <xf numFmtId="0" fontId="15" fillId="0" borderId="8" xfId="0" applyFont="1" applyBorder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indent="1"/>
    </xf>
    <xf numFmtId="0" fontId="15" fillId="0" borderId="0" xfId="0" applyFont="1" applyFill="1" applyAlignment="1">
      <alignment horizontal="left" vertical="center"/>
    </xf>
    <xf numFmtId="6" fontId="15" fillId="3" borderId="3" xfId="4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2" fillId="0" borderId="7" xfId="0" applyFont="1" applyBorder="1"/>
    <xf numFmtId="167" fontId="15" fillId="0" borderId="9" xfId="4" applyNumberFormat="1" applyFont="1" applyBorder="1"/>
    <xf numFmtId="0" fontId="14" fillId="0" borderId="0" xfId="0" applyFont="1" applyAlignment="1">
      <alignment horizontal="right"/>
    </xf>
    <xf numFmtId="0" fontId="23" fillId="0" borderId="0" xfId="5" applyFont="1" applyAlignment="1">
      <alignment horizontal="center"/>
    </xf>
    <xf numFmtId="0" fontId="24" fillId="0" borderId="0" xfId="5" applyFont="1" applyFill="1" applyBorder="1" applyAlignment="1">
      <alignment horizontal="left" vertical="top"/>
    </xf>
    <xf numFmtId="0" fontId="23" fillId="0" borderId="0" xfId="5" applyFont="1" applyFill="1" applyBorder="1" applyAlignment="1">
      <alignment horizontal="left" vertical="top" indent="1"/>
    </xf>
    <xf numFmtId="0" fontId="23" fillId="0" borderId="0" xfId="5" applyFont="1" applyAlignment="1"/>
    <xf numFmtId="0" fontId="5" fillId="0" borderId="0" xfId="5" applyFont="1" applyAlignment="1"/>
    <xf numFmtId="0" fontId="3" fillId="0" borderId="0" xfId="5" applyFont="1" applyAlignment="1">
      <alignment horizontal="left"/>
    </xf>
    <xf numFmtId="0" fontId="5" fillId="0" borderId="0" xfId="5"/>
    <xf numFmtId="0" fontId="25" fillId="0" borderId="0" xfId="5" applyFont="1" applyAlignment="1">
      <alignment vertical="center"/>
    </xf>
    <xf numFmtId="0" fontId="23" fillId="0" borderId="0" xfId="5" applyFont="1"/>
    <xf numFmtId="0" fontId="27" fillId="0" borderId="0" xfId="5" applyFont="1" applyAlignment="1">
      <alignment vertical="center"/>
    </xf>
    <xf numFmtId="0" fontId="29" fillId="0" borderId="0" xfId="5" applyFont="1" applyAlignment="1">
      <alignment horizontal="right" vertical="center" wrapText="1"/>
    </xf>
    <xf numFmtId="6" fontId="27" fillId="0" borderId="0" xfId="5" applyNumberFormat="1" applyFont="1" applyAlignment="1">
      <alignment horizontal="left" vertical="center" wrapText="1"/>
    </xf>
    <xf numFmtId="6" fontId="27" fillId="0" borderId="0" xfId="5" applyNumberFormat="1" applyFont="1" applyAlignment="1">
      <alignment vertical="center" wrapText="1"/>
    </xf>
    <xf numFmtId="0" fontId="5" fillId="0" borderId="0" xfId="5" applyFont="1"/>
    <xf numFmtId="0" fontId="30" fillId="0" borderId="0" xfId="5" applyFont="1" applyAlignment="1">
      <alignment horizontal="right" vertical="center" wrapText="1"/>
    </xf>
    <xf numFmtId="6" fontId="31" fillId="0" borderId="0" xfId="5" applyNumberFormat="1" applyFont="1" applyAlignment="1">
      <alignment vertical="center" wrapText="1"/>
    </xf>
    <xf numFmtId="167" fontId="24" fillId="0" borderId="0" xfId="6" applyNumberFormat="1" applyFont="1" applyBorder="1" applyAlignment="1">
      <alignment horizontal="left"/>
    </xf>
    <xf numFmtId="0" fontId="23" fillId="0" borderId="0" xfId="5" applyFont="1" applyBorder="1" applyAlignment="1"/>
    <xf numFmtId="0" fontId="5" fillId="0" borderId="0" xfId="5" applyFont="1" applyBorder="1" applyAlignment="1"/>
    <xf numFmtId="0" fontId="32" fillId="0" borderId="0" xfId="5" applyFont="1" applyAlignment="1">
      <alignment horizontal="center"/>
    </xf>
    <xf numFmtId="43" fontId="23" fillId="0" borderId="7" xfId="6" applyFont="1" applyBorder="1" applyAlignment="1"/>
    <xf numFmtId="0" fontId="23" fillId="0" borderId="49" xfId="5" applyFont="1" applyBorder="1"/>
    <xf numFmtId="0" fontId="24" fillId="0" borderId="49" xfId="5" applyFont="1" applyBorder="1" applyAlignment="1">
      <alignment horizontal="left"/>
    </xf>
    <xf numFmtId="6" fontId="24" fillId="0" borderId="49" xfId="7" applyNumberFormat="1" applyFont="1" applyBorder="1"/>
    <xf numFmtId="5" fontId="24" fillId="0" borderId="44" xfId="6" applyNumberFormat="1" applyFont="1" applyBorder="1"/>
    <xf numFmtId="5" fontId="24" fillId="0" borderId="50" xfId="6" applyNumberFormat="1" applyFont="1" applyBorder="1"/>
    <xf numFmtId="167" fontId="24" fillId="0" borderId="43" xfId="6" applyNumberFormat="1" applyFont="1" applyBorder="1"/>
    <xf numFmtId="43" fontId="23" fillId="0" borderId="51" xfId="6" applyFont="1" applyBorder="1" applyAlignment="1"/>
    <xf numFmtId="6" fontId="24" fillId="0" borderId="3" xfId="5" applyNumberFormat="1" applyFont="1" applyBorder="1"/>
    <xf numFmtId="43" fontId="24" fillId="3" borderId="0" xfId="6" applyFont="1" applyFill="1" applyBorder="1" applyAlignment="1"/>
    <xf numFmtId="43" fontId="34" fillId="3" borderId="0" xfId="6" applyFont="1" applyFill="1" applyBorder="1" applyAlignment="1"/>
    <xf numFmtId="0" fontId="34" fillId="3" borderId="43" xfId="5" applyFont="1" applyFill="1" applyBorder="1"/>
    <xf numFmtId="0" fontId="33" fillId="0" borderId="0" xfId="5" applyFont="1"/>
    <xf numFmtId="43" fontId="24" fillId="3" borderId="27" xfId="6" applyFont="1" applyFill="1" applyBorder="1" applyAlignment="1"/>
    <xf numFmtId="43" fontId="34" fillId="3" borderId="27" xfId="6" applyFont="1" applyFill="1" applyBorder="1" applyAlignment="1"/>
    <xf numFmtId="6" fontId="24" fillId="3" borderId="54" xfId="7" applyNumberFormat="1" applyFont="1" applyFill="1" applyBorder="1"/>
    <xf numFmtId="43" fontId="24" fillId="0" borderId="0" xfId="6" applyFont="1" applyBorder="1" applyAlignment="1"/>
    <xf numFmtId="0" fontId="23" fillId="0" borderId="43" xfId="5" applyFont="1" applyBorder="1"/>
    <xf numFmtId="5" fontId="24" fillId="0" borderId="49" xfId="6" applyNumberFormat="1" applyFont="1" applyBorder="1"/>
    <xf numFmtId="5" fontId="24" fillId="0" borderId="56" xfId="6" applyNumberFormat="1" applyFont="1" applyBorder="1"/>
    <xf numFmtId="6" fontId="24" fillId="3" borderId="54" xfId="5" applyNumberFormat="1" applyFont="1" applyFill="1" applyBorder="1"/>
    <xf numFmtId="43" fontId="24" fillId="0" borderId="59" xfId="6" applyFont="1" applyBorder="1" applyAlignment="1"/>
    <xf numFmtId="6" fontId="24" fillId="3" borderId="60" xfId="5" applyNumberFormat="1" applyFont="1" applyFill="1" applyBorder="1"/>
    <xf numFmtId="43" fontId="24" fillId="0" borderId="18" xfId="6" applyFont="1" applyBorder="1" applyAlignment="1"/>
    <xf numFmtId="0" fontId="23" fillId="0" borderId="55" xfId="5" applyFont="1" applyBorder="1"/>
    <xf numFmtId="6" fontId="24" fillId="0" borderId="56" xfId="6" applyNumberFormat="1" applyFont="1" applyBorder="1"/>
    <xf numFmtId="0" fontId="11" fillId="0" borderId="0" xfId="0" applyFont="1" applyBorder="1" applyAlignment="1">
      <alignment horizontal="left" indent="2"/>
    </xf>
    <xf numFmtId="0" fontId="17" fillId="0" borderId="36" xfId="0" applyFont="1" applyBorder="1"/>
    <xf numFmtId="38" fontId="20" fillId="0" borderId="9" xfId="0" applyNumberFormat="1" applyFont="1" applyBorder="1" applyAlignment="1">
      <alignment horizontal="center" vertical="top" wrapText="1"/>
    </xf>
    <xf numFmtId="38" fontId="20" fillId="0" borderId="37" xfId="0" applyNumberFormat="1" applyFont="1" applyBorder="1" applyAlignment="1">
      <alignment horizontal="center" vertical="top" wrapText="1"/>
    </xf>
    <xf numFmtId="0" fontId="17" fillId="0" borderId="40" xfId="0" applyFont="1" applyBorder="1"/>
    <xf numFmtId="0" fontId="17" fillId="0" borderId="66" xfId="0" applyFont="1" applyBorder="1"/>
    <xf numFmtId="38" fontId="20" fillId="0" borderId="11" xfId="0" applyNumberFormat="1" applyFont="1" applyBorder="1" applyAlignment="1">
      <alignment horizontal="center" vertical="top" wrapText="1"/>
    </xf>
    <xf numFmtId="38" fontId="20" fillId="0" borderId="39" xfId="0" applyNumberFormat="1" applyFont="1" applyBorder="1" applyAlignment="1">
      <alignment horizontal="center" vertical="top" wrapText="1"/>
    </xf>
    <xf numFmtId="0" fontId="19" fillId="0" borderId="67" xfId="0" applyFont="1" applyBorder="1" applyAlignment="1">
      <alignment vertical="center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17" fillId="0" borderId="70" xfId="0" applyFont="1" applyBorder="1"/>
    <xf numFmtId="38" fontId="20" fillId="0" borderId="71" xfId="0" applyNumberFormat="1" applyFont="1" applyBorder="1" applyAlignment="1">
      <alignment horizontal="center" vertical="center" wrapText="1"/>
    </xf>
    <xf numFmtId="38" fontId="20" fillId="0" borderId="72" xfId="0" applyNumberFormat="1" applyFont="1" applyBorder="1" applyAlignment="1">
      <alignment horizontal="center" vertical="center" wrapText="1"/>
    </xf>
    <xf numFmtId="38" fontId="20" fillId="0" borderId="16" xfId="0" applyNumberFormat="1" applyFont="1" applyBorder="1" applyAlignment="1">
      <alignment horizontal="center" vertical="top" wrapText="1"/>
    </xf>
    <xf numFmtId="38" fontId="20" fillId="0" borderId="41" xfId="0" applyNumberFormat="1" applyFont="1" applyBorder="1" applyAlignment="1">
      <alignment horizontal="center" vertical="top" wrapText="1"/>
    </xf>
    <xf numFmtId="0" fontId="4" fillId="0" borderId="61" xfId="0" applyFont="1" applyBorder="1" applyAlignment="1">
      <alignment horizontal="left" vertical="center" indent="1"/>
    </xf>
    <xf numFmtId="6" fontId="11" fillId="0" borderId="39" xfId="0" applyNumberFormat="1" applyFont="1" applyBorder="1" applyAlignment="1">
      <alignment horizontal="right" vertical="center" wrapText="1"/>
    </xf>
    <xf numFmtId="0" fontId="4" fillId="0" borderId="48" xfId="0" applyFont="1" applyBorder="1" applyAlignment="1">
      <alignment horizontal="left" vertical="center" indent="2"/>
    </xf>
    <xf numFmtId="0" fontId="4" fillId="0" borderId="48" xfId="0" applyFont="1" applyBorder="1" applyAlignment="1">
      <alignment horizontal="left" vertical="center" indent="1"/>
    </xf>
    <xf numFmtId="38" fontId="11" fillId="0" borderId="39" xfId="0" applyNumberFormat="1" applyFont="1" applyBorder="1" applyAlignment="1">
      <alignment horizontal="right" vertical="center" wrapText="1"/>
    </xf>
    <xf numFmtId="0" fontId="4" fillId="0" borderId="62" xfId="0" applyFont="1" applyBorder="1" applyAlignment="1">
      <alignment horizontal="left" vertical="center" indent="1"/>
    </xf>
    <xf numFmtId="0" fontId="1" fillId="0" borderId="63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37" fontId="11" fillId="3" borderId="71" xfId="0" applyNumberFormat="1" applyFont="1" applyFill="1" applyBorder="1" applyAlignment="1">
      <alignment horizontal="right" vertical="center" wrapText="1"/>
    </xf>
    <xf numFmtId="37" fontId="11" fillId="3" borderId="72" xfId="0" applyNumberFormat="1" applyFont="1" applyFill="1" applyBorder="1" applyAlignment="1">
      <alignment horizontal="right" vertical="center" wrapText="1"/>
    </xf>
    <xf numFmtId="0" fontId="4" fillId="0" borderId="58" xfId="0" applyFont="1" applyBorder="1" applyAlignment="1">
      <alignment horizontal="left" vertical="center"/>
    </xf>
    <xf numFmtId="0" fontId="1" fillId="0" borderId="59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16" fillId="4" borderId="68" xfId="0" applyFont="1" applyFill="1" applyBorder="1" applyAlignment="1">
      <alignment horizontal="center" vertical="center"/>
    </xf>
    <xf numFmtId="0" fontId="16" fillId="4" borderId="69" xfId="0" applyFont="1" applyFill="1" applyBorder="1" applyAlignment="1">
      <alignment horizontal="center" vertical="center"/>
    </xf>
    <xf numFmtId="37" fontId="12" fillId="3" borderId="12" xfId="0" applyNumberFormat="1" applyFont="1" applyFill="1" applyBorder="1" applyAlignment="1">
      <alignment horizontal="right" vertical="center" wrapText="1"/>
    </xf>
    <xf numFmtId="37" fontId="12" fillId="3" borderId="75" xfId="0" applyNumberFormat="1" applyFont="1" applyFill="1" applyBorder="1" applyAlignment="1">
      <alignment horizontal="right" vertical="center" wrapText="1"/>
    </xf>
    <xf numFmtId="37" fontId="11" fillId="3" borderId="64" xfId="0" applyNumberFormat="1" applyFont="1" applyFill="1" applyBorder="1" applyAlignment="1">
      <alignment horizontal="right" vertical="center" wrapText="1"/>
    </xf>
    <xf numFmtId="37" fontId="11" fillId="3" borderId="65" xfId="0" applyNumberFormat="1" applyFont="1" applyFill="1" applyBorder="1" applyAlignment="1">
      <alignment horizontal="right" vertical="center" wrapText="1"/>
    </xf>
    <xf numFmtId="37" fontId="12" fillId="3" borderId="16" xfId="0" applyNumberFormat="1" applyFont="1" applyFill="1" applyBorder="1" applyAlignment="1">
      <alignment horizontal="right" vertical="center" wrapText="1"/>
    </xf>
    <xf numFmtId="37" fontId="12" fillId="3" borderId="41" xfId="0" applyNumberFormat="1" applyFont="1" applyFill="1" applyBorder="1" applyAlignment="1">
      <alignment horizontal="right" vertical="center" wrapText="1"/>
    </xf>
    <xf numFmtId="38" fontId="12" fillId="0" borderId="12" xfId="0" applyNumberFormat="1" applyFont="1" applyBorder="1" applyAlignment="1">
      <alignment horizontal="right" vertical="center" wrapText="1"/>
    </xf>
    <xf numFmtId="38" fontId="12" fillId="0" borderId="75" xfId="0" applyNumberFormat="1" applyFont="1" applyBorder="1" applyAlignment="1">
      <alignment horizontal="right" vertical="center" wrapText="1"/>
    </xf>
    <xf numFmtId="38" fontId="11" fillId="0" borderId="64" xfId="0" applyNumberFormat="1" applyFont="1" applyBorder="1" applyAlignment="1">
      <alignment horizontal="right" vertical="center" wrapText="1"/>
    </xf>
    <xf numFmtId="38" fontId="11" fillId="0" borderId="65" xfId="0" applyNumberFormat="1" applyFont="1" applyBorder="1" applyAlignment="1">
      <alignment horizontal="right" vertical="center" wrapText="1"/>
    </xf>
    <xf numFmtId="38" fontId="12" fillId="0" borderId="16" xfId="0" applyNumberFormat="1" applyFont="1" applyBorder="1" applyAlignment="1">
      <alignment horizontal="right" vertical="center" wrapText="1"/>
    </xf>
    <xf numFmtId="38" fontId="12" fillId="0" borderId="41" xfId="0" applyNumberFormat="1" applyFont="1" applyBorder="1" applyAlignment="1">
      <alignment horizontal="right" vertical="center" wrapText="1"/>
    </xf>
    <xf numFmtId="5" fontId="14" fillId="3" borderId="11" xfId="4" applyNumberFormat="1" applyFont="1" applyFill="1" applyBorder="1"/>
    <xf numFmtId="5" fontId="12" fillId="7" borderId="9" xfId="4" applyNumberFormat="1" applyFont="1" applyFill="1" applyBorder="1"/>
    <xf numFmtId="5" fontId="12" fillId="7" borderId="41" xfId="4" applyNumberFormat="1" applyFont="1" applyFill="1" applyBorder="1"/>
    <xf numFmtId="0" fontId="4" fillId="0" borderId="76" xfId="0" applyFont="1" applyBorder="1" applyAlignment="1">
      <alignment vertical="center"/>
    </xf>
    <xf numFmtId="0" fontId="5" fillId="0" borderId="77" xfId="0" applyFont="1" applyBorder="1"/>
    <xf numFmtId="0" fontId="5" fillId="0" borderId="78" xfId="0" applyFont="1" applyBorder="1"/>
    <xf numFmtId="0" fontId="6" fillId="2" borderId="79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8" fillId="0" borderId="82" xfId="0" applyFont="1" applyBorder="1" applyAlignment="1">
      <alignment horizontal="left" vertical="center"/>
    </xf>
    <xf numFmtId="6" fontId="4" fillId="3" borderId="35" xfId="0" applyNumberFormat="1" applyFont="1" applyFill="1" applyBorder="1" applyAlignment="1">
      <alignment vertical="center"/>
    </xf>
    <xf numFmtId="0" fontId="8" fillId="0" borderId="48" xfId="0" applyFont="1" applyBorder="1" applyAlignment="1">
      <alignment horizontal="left" vertical="center" indent="2"/>
    </xf>
    <xf numFmtId="37" fontId="4" fillId="3" borderId="37" xfId="0" applyNumberFormat="1" applyFont="1" applyFill="1" applyBorder="1" applyAlignment="1">
      <alignment vertical="center"/>
    </xf>
    <xf numFmtId="0" fontId="8" fillId="0" borderId="48" xfId="0" applyFont="1" applyBorder="1" applyAlignment="1">
      <alignment horizontal="left" vertical="center"/>
    </xf>
    <xf numFmtId="37" fontId="4" fillId="3" borderId="39" xfId="0" applyNumberFormat="1" applyFont="1" applyFill="1" applyBorder="1" applyAlignment="1">
      <alignment vertical="center"/>
    </xf>
    <xf numFmtId="38" fontId="4" fillId="3" borderId="38" xfId="0" applyNumberFormat="1" applyFont="1" applyFill="1" applyBorder="1" applyAlignment="1">
      <alignment vertical="center"/>
    </xf>
    <xf numFmtId="0" fontId="3" fillId="0" borderId="62" xfId="0" applyFont="1" applyBorder="1" applyAlignment="1">
      <alignment horizontal="left" vertical="center"/>
    </xf>
    <xf numFmtId="0" fontId="5" fillId="0" borderId="63" xfId="0" applyFont="1" applyBorder="1"/>
    <xf numFmtId="0" fontId="5" fillId="0" borderId="73" xfId="0" applyFont="1" applyBorder="1"/>
    <xf numFmtId="38" fontId="1" fillId="0" borderId="16" xfId="0" applyNumberFormat="1" applyFont="1" applyBorder="1" applyAlignment="1">
      <alignment vertical="center"/>
    </xf>
    <xf numFmtId="38" fontId="1" fillId="0" borderId="71" xfId="0" applyNumberFormat="1" applyFont="1" applyBorder="1" applyAlignment="1">
      <alignment vertical="center"/>
    </xf>
    <xf numFmtId="6" fontId="4" fillId="3" borderId="72" xfId="0" applyNumberFormat="1" applyFont="1" applyFill="1" applyBorder="1" applyAlignment="1">
      <alignment vertical="center"/>
    </xf>
    <xf numFmtId="0" fontId="4" fillId="0" borderId="83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0" fillId="2" borderId="81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6" fontId="1" fillId="3" borderId="35" xfId="0" applyNumberFormat="1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6" fontId="4" fillId="0" borderId="71" xfId="1" applyNumberFormat="1" applyFont="1" applyBorder="1" applyAlignment="1">
      <alignment horizontal="center" vertical="center"/>
    </xf>
    <xf numFmtId="164" fontId="4" fillId="3" borderId="71" xfId="1" applyNumberFormat="1" applyFont="1" applyFill="1" applyBorder="1" applyAlignment="1">
      <alignment horizontal="center" vertical="center"/>
    </xf>
    <xf numFmtId="6" fontId="4" fillId="3" borderId="72" xfId="1" applyNumberFormat="1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6" fontId="12" fillId="3" borderId="37" xfId="0" applyNumberFormat="1" applyFont="1" applyFill="1" applyBorder="1" applyAlignment="1">
      <alignment horizontal="center" vertical="center"/>
    </xf>
    <xf numFmtId="6" fontId="11" fillId="3" borderId="38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6" fontId="11" fillId="3" borderId="72" xfId="0" applyNumberFormat="1" applyFont="1" applyFill="1" applyBorder="1" applyAlignment="1">
      <alignment horizontal="center" vertical="center"/>
    </xf>
    <xf numFmtId="0" fontId="22" fillId="4" borderId="88" xfId="0" applyFont="1" applyFill="1" applyBorder="1" applyAlignment="1">
      <alignment horizontal="center" vertical="center"/>
    </xf>
    <xf numFmtId="0" fontId="22" fillId="4" borderId="89" xfId="0" applyFont="1" applyFill="1" applyBorder="1" applyAlignment="1">
      <alignment horizontal="center" vertical="center"/>
    </xf>
    <xf numFmtId="6" fontId="11" fillId="0" borderId="39" xfId="4" applyNumberFormat="1" applyFont="1" applyBorder="1"/>
    <xf numFmtId="5" fontId="12" fillId="0" borderId="38" xfId="4" applyNumberFormat="1" applyFont="1" applyBorder="1"/>
    <xf numFmtId="5" fontId="12" fillId="7" borderId="37" xfId="4" applyNumberFormat="1" applyFont="1" applyFill="1" applyBorder="1"/>
    <xf numFmtId="5" fontId="11" fillId="3" borderId="38" xfId="4" applyNumberFormat="1" applyFont="1" applyFill="1" applyBorder="1"/>
    <xf numFmtId="5" fontId="12" fillId="0" borderId="39" xfId="0" applyNumberFormat="1" applyFont="1" applyBorder="1"/>
    <xf numFmtId="5" fontId="12" fillId="0" borderId="37" xfId="0" applyNumberFormat="1" applyFont="1" applyBorder="1"/>
    <xf numFmtId="5" fontId="12" fillId="0" borderId="16" xfId="0" applyNumberFormat="1" applyFont="1" applyBorder="1"/>
    <xf numFmtId="5" fontId="12" fillId="0" borderId="41" xfId="0" applyNumberFormat="1" applyFont="1" applyBorder="1"/>
    <xf numFmtId="0" fontId="11" fillId="0" borderId="91" xfId="0" applyFont="1" applyBorder="1" applyAlignment="1">
      <alignment horizontal="left" vertical="center" indent="1"/>
    </xf>
    <xf numFmtId="0" fontId="1" fillId="0" borderId="64" xfId="0" applyFont="1" applyBorder="1" applyAlignment="1">
      <alignment vertical="center"/>
    </xf>
    <xf numFmtId="43" fontId="4" fillId="0" borderId="64" xfId="4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43" fontId="4" fillId="0" borderId="92" xfId="4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15" fillId="0" borderId="66" xfId="0" applyFont="1" applyBorder="1" applyAlignment="1">
      <alignment horizontal="left" indent="1"/>
    </xf>
    <xf numFmtId="0" fontId="4" fillId="3" borderId="39" xfId="0" applyFont="1" applyFill="1" applyBorder="1" applyAlignment="1">
      <alignment horizontal="center"/>
    </xf>
    <xf numFmtId="0" fontId="15" fillId="0" borderId="36" xfId="0" applyFont="1" applyBorder="1" applyAlignment="1">
      <alignment horizontal="left" indent="1"/>
    </xf>
    <xf numFmtId="0" fontId="4" fillId="3" borderId="37" xfId="0" applyFont="1" applyFill="1" applyBorder="1" applyAlignment="1">
      <alignment horizontal="center"/>
    </xf>
    <xf numFmtId="0" fontId="12" fillId="0" borderId="40" xfId="0" applyFont="1" applyBorder="1" applyAlignment="1">
      <alignment horizontal="left" indent="1"/>
    </xf>
    <xf numFmtId="0" fontId="1" fillId="0" borderId="16" xfId="0" applyFont="1" applyBorder="1" applyAlignment="1"/>
    <xf numFmtId="6" fontId="11" fillId="3" borderId="41" xfId="0" applyNumberFormat="1" applyFont="1" applyFill="1" applyBorder="1" applyAlignment="1"/>
    <xf numFmtId="6" fontId="15" fillId="3" borderId="79" xfId="4" applyNumberFormat="1" applyFont="1" applyFill="1" applyBorder="1"/>
    <xf numFmtId="6" fontId="15" fillId="3" borderId="81" xfId="4" applyNumberFormat="1" applyFont="1" applyFill="1" applyBorder="1"/>
    <xf numFmtId="6" fontId="15" fillId="3" borderId="94" xfId="4" applyNumberFormat="1" applyFont="1" applyFill="1" applyBorder="1"/>
    <xf numFmtId="9" fontId="15" fillId="3" borderId="98" xfId="2" applyFont="1" applyFill="1" applyBorder="1" applyAlignment="1">
      <alignment horizontal="center"/>
    </xf>
    <xf numFmtId="6" fontId="15" fillId="3" borderId="99" xfId="4" applyNumberFormat="1" applyFont="1" applyFill="1" applyBorder="1"/>
    <xf numFmtId="6" fontId="15" fillId="3" borderId="65" xfId="1" applyNumberFormat="1" applyFont="1" applyFill="1" applyBorder="1"/>
    <xf numFmtId="6" fontId="15" fillId="3" borderId="37" xfId="1" applyNumberFormat="1" applyFont="1" applyFill="1" applyBorder="1"/>
    <xf numFmtId="6" fontId="15" fillId="3" borderId="41" xfId="1" applyNumberFormat="1" applyFont="1" applyFill="1" applyBorder="1"/>
    <xf numFmtId="0" fontId="15" fillId="0" borderId="45" xfId="0" applyFont="1" applyBorder="1" applyAlignment="1">
      <alignment horizontal="left" indent="1"/>
    </xf>
    <xf numFmtId="0" fontId="12" fillId="0" borderId="46" xfId="0" applyFont="1" applyBorder="1"/>
    <xf numFmtId="0" fontId="1" fillId="0" borderId="46" xfId="0" applyFont="1" applyBorder="1"/>
    <xf numFmtId="0" fontId="15" fillId="0" borderId="47" xfId="0" applyFont="1" applyBorder="1" applyAlignment="1">
      <alignment horizontal="right"/>
    </xf>
    <xf numFmtId="6" fontId="15" fillId="0" borderId="100" xfId="0" applyNumberFormat="1" applyFont="1" applyBorder="1" applyAlignment="1">
      <alignment horizontal="center"/>
    </xf>
    <xf numFmtId="0" fontId="15" fillId="0" borderId="52" xfId="0" applyFont="1" applyBorder="1" applyAlignment="1">
      <alignment horizontal="left" indent="1"/>
    </xf>
    <xf numFmtId="0" fontId="15" fillId="0" borderId="101" xfId="0" applyFont="1" applyBorder="1" applyAlignment="1">
      <alignment horizontal="right"/>
    </xf>
    <xf numFmtId="38" fontId="15" fillId="0" borderId="102" xfId="0" applyNumberFormat="1" applyFont="1" applyBorder="1" applyAlignment="1">
      <alignment horizontal="right"/>
    </xf>
    <xf numFmtId="0" fontId="15" fillId="0" borderId="103" xfId="0" applyFont="1" applyBorder="1" applyAlignment="1">
      <alignment horizontal="left" indent="1"/>
    </xf>
    <xf numFmtId="6" fontId="15" fillId="0" borderId="104" xfId="0" applyNumberFormat="1" applyFont="1" applyBorder="1" applyAlignment="1">
      <alignment horizontal="right"/>
    </xf>
    <xf numFmtId="0" fontId="4" fillId="0" borderId="52" xfId="0" applyFont="1" applyBorder="1" applyAlignment="1">
      <alignment horizontal="left" indent="1"/>
    </xf>
    <xf numFmtId="0" fontId="11" fillId="0" borderId="101" xfId="0" applyFont="1" applyBorder="1" applyAlignment="1">
      <alignment horizontal="center"/>
    </xf>
    <xf numFmtId="6" fontId="15" fillId="0" borderId="101" xfId="0" applyNumberFormat="1" applyFont="1" applyBorder="1" applyAlignment="1">
      <alignment horizontal="right"/>
    </xf>
    <xf numFmtId="0" fontId="15" fillId="0" borderId="53" xfId="0" applyFont="1" applyBorder="1" applyAlignment="1">
      <alignment horizontal="left" indent="1"/>
    </xf>
    <xf numFmtId="0" fontId="12" fillId="0" borderId="27" xfId="0" applyFont="1" applyBorder="1"/>
    <xf numFmtId="0" fontId="1" fillId="0" borderId="27" xfId="0" applyFont="1" applyBorder="1"/>
    <xf numFmtId="6" fontId="15" fillId="0" borderId="27" xfId="0" applyNumberFormat="1" applyFont="1" applyBorder="1" applyAlignment="1">
      <alignment horizontal="right"/>
    </xf>
    <xf numFmtId="6" fontId="15" fillId="0" borderId="57" xfId="0" applyNumberFormat="1" applyFont="1" applyBorder="1" applyAlignment="1">
      <alignment horizontal="right"/>
    </xf>
    <xf numFmtId="0" fontId="15" fillId="0" borderId="48" xfId="0" applyFont="1" applyFill="1" applyBorder="1" applyAlignment="1">
      <alignment horizontal="left" vertical="center" indent="1"/>
    </xf>
    <xf numFmtId="6" fontId="15" fillId="3" borderId="37" xfId="0" applyNumberFormat="1" applyFont="1" applyFill="1" applyBorder="1" applyAlignment="1">
      <alignment vertical="center"/>
    </xf>
    <xf numFmtId="167" fontId="15" fillId="3" borderId="38" xfId="4" applyNumberFormat="1" applyFont="1" applyFill="1" applyBorder="1" applyAlignment="1">
      <alignment vertical="center"/>
    </xf>
    <xf numFmtId="167" fontId="15" fillId="3" borderId="39" xfId="4" applyNumberFormat="1" applyFont="1" applyFill="1" applyBorder="1" applyAlignment="1">
      <alignment vertical="center"/>
    </xf>
    <xf numFmtId="0" fontId="15" fillId="0" borderId="62" xfId="0" applyFont="1" applyFill="1" applyBorder="1" applyAlignment="1">
      <alignment horizontal="left" vertical="center" indent="1"/>
    </xf>
    <xf numFmtId="0" fontId="15" fillId="0" borderId="63" xfId="0" applyFont="1" applyFill="1" applyBorder="1" applyAlignment="1">
      <alignment vertical="center"/>
    </xf>
    <xf numFmtId="0" fontId="15" fillId="0" borderId="73" xfId="0" applyFont="1" applyBorder="1"/>
    <xf numFmtId="6" fontId="15" fillId="3" borderId="72" xfId="1" applyNumberFormat="1" applyFont="1" applyFill="1" applyBorder="1" applyAlignment="1">
      <alignment vertical="center"/>
    </xf>
    <xf numFmtId="0" fontId="15" fillId="0" borderId="48" xfId="0" applyFont="1" applyBorder="1" applyAlignment="1">
      <alignment horizontal="left" indent="1"/>
    </xf>
    <xf numFmtId="0" fontId="15" fillId="3" borderId="37" xfId="0" applyFont="1" applyFill="1" applyBorder="1"/>
    <xf numFmtId="167" fontId="15" fillId="3" borderId="37" xfId="0" applyNumberFormat="1" applyFont="1" applyFill="1" applyBorder="1"/>
    <xf numFmtId="0" fontId="14" fillId="0" borderId="62" xfId="0" applyFont="1" applyBorder="1" applyAlignment="1">
      <alignment horizontal="left" indent="1"/>
    </xf>
    <xf numFmtId="0" fontId="11" fillId="0" borderId="63" xfId="0" applyFont="1" applyBorder="1"/>
    <xf numFmtId="164" fontId="11" fillId="0" borderId="63" xfId="1" applyNumberFormat="1" applyFont="1" applyBorder="1"/>
    <xf numFmtId="0" fontId="14" fillId="0" borderId="16" xfId="0" applyFont="1" applyBorder="1"/>
    <xf numFmtId="6" fontId="14" fillId="3" borderId="41" xfId="0" applyNumberFormat="1" applyFont="1" applyFill="1" applyBorder="1"/>
    <xf numFmtId="37" fontId="4" fillId="3" borderId="38" xfId="0" applyNumberFormat="1" applyFont="1" applyFill="1" applyBorder="1" applyAlignment="1">
      <alignment vertical="center"/>
    </xf>
    <xf numFmtId="0" fontId="15" fillId="0" borderId="61" xfId="0" applyFont="1" applyBorder="1" applyAlignment="1">
      <alignment horizontal="left" indent="1"/>
    </xf>
    <xf numFmtId="0" fontId="12" fillId="0" borderId="18" xfId="0" applyFont="1" applyBorder="1"/>
    <xf numFmtId="166" fontId="15" fillId="0" borderId="11" xfId="1" applyNumberFormat="1" applyFont="1" applyBorder="1"/>
    <xf numFmtId="166" fontId="15" fillId="3" borderId="39" xfId="0" applyNumberFormat="1" applyFont="1" applyFill="1" applyBorder="1"/>
    <xf numFmtId="0" fontId="11" fillId="0" borderId="58" xfId="0" applyFont="1" applyBorder="1" applyAlignment="1">
      <alignment horizontal="left" indent="1"/>
    </xf>
    <xf numFmtId="0" fontId="12" fillId="0" borderId="59" xfId="0" applyFont="1" applyBorder="1"/>
    <xf numFmtId="164" fontId="12" fillId="0" borderId="68" xfId="1" applyNumberFormat="1" applyFont="1" applyBorder="1"/>
    <xf numFmtId="164" fontId="11" fillId="3" borderId="69" xfId="0" applyNumberFormat="1" applyFont="1" applyFill="1" applyBorder="1" applyAlignment="1">
      <alignment horizontal="center"/>
    </xf>
    <xf numFmtId="38" fontId="20" fillId="3" borderId="41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/>
    <xf numFmtId="6" fontId="15" fillId="3" borderId="89" xfId="1" applyNumberFormat="1" applyFont="1" applyFill="1" applyBorder="1"/>
    <xf numFmtId="6" fontId="15" fillId="3" borderId="105" xfId="1" applyNumberFormat="1" applyFont="1" applyFill="1" applyBorder="1"/>
    <xf numFmtId="6" fontId="15" fillId="3" borderId="107" xfId="1" applyNumberFormat="1" applyFont="1" applyFill="1" applyBorder="1"/>
    <xf numFmtId="0" fontId="15" fillId="0" borderId="76" xfId="0" applyFont="1" applyBorder="1" applyAlignment="1">
      <alignment horizontal="left" indent="1"/>
    </xf>
    <xf numFmtId="0" fontId="12" fillId="0" borderId="77" xfId="0" applyFont="1" applyBorder="1"/>
    <xf numFmtId="0" fontId="1" fillId="0" borderId="77" xfId="0" applyFont="1" applyBorder="1"/>
    <xf numFmtId="0" fontId="15" fillId="0" borderId="79" xfId="0" applyFont="1" applyBorder="1" applyAlignment="1">
      <alignment horizontal="right"/>
    </xf>
    <xf numFmtId="6" fontId="15" fillId="0" borderId="108" xfId="0" applyNumberFormat="1" applyFont="1" applyBorder="1" applyAlignment="1">
      <alignment horizontal="center"/>
    </xf>
    <xf numFmtId="0" fontId="15" fillId="0" borderId="93" xfId="0" applyFont="1" applyBorder="1" applyAlignment="1">
      <alignment horizontal="left" indent="1"/>
    </xf>
    <xf numFmtId="0" fontId="12" fillId="0" borderId="1" xfId="0" applyFont="1" applyBorder="1"/>
    <xf numFmtId="0" fontId="1" fillId="0" borderId="1" xfId="0" applyFont="1" applyBorder="1"/>
    <xf numFmtId="6" fontId="15" fillId="0" borderId="3" xfId="0" applyNumberFormat="1" applyFont="1" applyBorder="1" applyAlignment="1">
      <alignment horizontal="right"/>
    </xf>
    <xf numFmtId="0" fontId="15" fillId="0" borderId="109" xfId="0" applyFont="1" applyBorder="1" applyAlignment="1">
      <alignment horizontal="right"/>
    </xf>
    <xf numFmtId="38" fontId="15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38" fontId="15" fillId="0" borderId="94" xfId="0" applyNumberFormat="1" applyFont="1" applyBorder="1" applyAlignment="1">
      <alignment horizontal="right"/>
    </xf>
    <xf numFmtId="6" fontId="15" fillId="0" borderId="109" xfId="0" applyNumberFormat="1" applyFont="1" applyBorder="1" applyAlignment="1">
      <alignment horizontal="right"/>
    </xf>
    <xf numFmtId="0" fontId="4" fillId="0" borderId="93" xfId="0" applyFont="1" applyBorder="1" applyAlignment="1">
      <alignment horizontal="left" indent="1"/>
    </xf>
    <xf numFmtId="0" fontId="4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09" xfId="0" applyFont="1" applyBorder="1" applyAlignment="1">
      <alignment horizontal="center"/>
    </xf>
    <xf numFmtId="6" fontId="15" fillId="0" borderId="1" xfId="0" applyNumberFormat="1" applyFont="1" applyBorder="1" applyAlignment="1">
      <alignment horizontal="right"/>
    </xf>
    <xf numFmtId="0" fontId="1" fillId="6" borderId="96" xfId="0" applyFont="1" applyFill="1" applyBorder="1" applyAlignment="1">
      <alignment wrapText="1"/>
    </xf>
    <xf numFmtId="0" fontId="1" fillId="0" borderId="113" xfId="0" applyFont="1" applyBorder="1" applyAlignment="1"/>
    <xf numFmtId="0" fontId="15" fillId="0" borderId="76" xfId="0" applyFont="1" applyFill="1" applyBorder="1" applyAlignment="1">
      <alignment horizontal="left" vertical="center" indent="1"/>
    </xf>
    <xf numFmtId="0" fontId="15" fillId="0" borderId="77" xfId="0" applyFont="1" applyFill="1" applyBorder="1" applyAlignment="1">
      <alignment vertical="center"/>
    </xf>
    <xf numFmtId="0" fontId="15" fillId="0" borderId="87" xfId="0" applyFont="1" applyBorder="1"/>
    <xf numFmtId="6" fontId="15" fillId="3" borderId="89" xfId="0" applyNumberFormat="1" applyFont="1" applyFill="1" applyBorder="1" applyAlignment="1">
      <alignment vertical="center"/>
    </xf>
    <xf numFmtId="0" fontId="15" fillId="0" borderId="93" xfId="0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vertical="center"/>
    </xf>
    <xf numFmtId="0" fontId="15" fillId="0" borderId="32" xfId="0" applyFont="1" applyBorder="1"/>
    <xf numFmtId="167" fontId="15" fillId="3" borderId="105" xfId="4" applyNumberFormat="1" applyFont="1" applyFill="1" applyBorder="1" applyAlignment="1">
      <alignment vertical="center"/>
    </xf>
    <xf numFmtId="0" fontId="15" fillId="0" borderId="95" xfId="0" applyFont="1" applyFill="1" applyBorder="1" applyAlignment="1">
      <alignment horizontal="left" vertical="center" indent="1"/>
    </xf>
    <xf numFmtId="0" fontId="15" fillId="0" borderId="96" xfId="0" applyFont="1" applyFill="1" applyBorder="1" applyAlignment="1">
      <alignment vertical="center"/>
    </xf>
    <xf numFmtId="0" fontId="15" fillId="0" borderId="106" xfId="0" applyFont="1" applyBorder="1"/>
    <xf numFmtId="6" fontId="15" fillId="3" borderId="107" xfId="1" applyNumberFormat="1" applyFont="1" applyFill="1" applyBorder="1" applyAlignment="1">
      <alignment vertical="center"/>
    </xf>
    <xf numFmtId="0" fontId="11" fillId="0" borderId="76" xfId="0" applyFont="1" applyBorder="1" applyAlignment="1">
      <alignment horizontal="left" indent="1"/>
    </xf>
    <xf numFmtId="164" fontId="12" fillId="0" borderId="88" xfId="1" applyNumberFormat="1" applyFont="1" applyBorder="1"/>
    <xf numFmtId="164" fontId="11" fillId="3" borderId="89" xfId="0" applyNumberFormat="1" applyFont="1" applyFill="1" applyBorder="1" applyAlignment="1">
      <alignment horizontal="center"/>
    </xf>
    <xf numFmtId="166" fontId="15" fillId="0" borderId="13" xfId="1" applyNumberFormat="1" applyFont="1" applyBorder="1"/>
    <xf numFmtId="166" fontId="15" fillId="3" borderId="105" xfId="0" applyNumberFormat="1" applyFont="1" applyFill="1" applyBorder="1"/>
    <xf numFmtId="167" fontId="15" fillId="0" borderId="13" xfId="4" applyNumberFormat="1" applyFont="1" applyBorder="1"/>
    <xf numFmtId="0" fontId="15" fillId="3" borderId="105" xfId="0" applyFont="1" applyFill="1" applyBorder="1"/>
    <xf numFmtId="167" fontId="15" fillId="3" borderId="105" xfId="0" applyNumberFormat="1" applyFont="1" applyFill="1" applyBorder="1"/>
    <xf numFmtId="0" fontId="14" fillId="0" borderId="95" xfId="0" applyFont="1" applyBorder="1" applyAlignment="1">
      <alignment horizontal="left" indent="1"/>
    </xf>
    <xf numFmtId="0" fontId="11" fillId="0" borderId="96" xfId="0" applyFont="1" applyBorder="1"/>
    <xf numFmtId="164" fontId="11" fillId="0" borderId="96" xfId="1" applyNumberFormat="1" applyFont="1" applyBorder="1"/>
    <xf numFmtId="0" fontId="14" fillId="0" borderId="111" xfId="0" applyFont="1" applyBorder="1"/>
    <xf numFmtId="6" fontId="14" fillId="3" borderId="107" xfId="0" applyNumberFormat="1" applyFont="1" applyFill="1" applyBorder="1"/>
    <xf numFmtId="0" fontId="24" fillId="0" borderId="7" xfId="5" applyFont="1" applyBorder="1" applyAlignment="1">
      <alignment horizontal="left"/>
    </xf>
    <xf numFmtId="43" fontId="24" fillId="0" borderId="21" xfId="6" applyFont="1" applyBorder="1" applyAlignment="1">
      <alignment horizontal="left"/>
    </xf>
    <xf numFmtId="43" fontId="24" fillId="0" borderId="22" xfId="6" applyFont="1" applyBorder="1" applyAlignment="1">
      <alignment horizontal="left"/>
    </xf>
    <xf numFmtId="43" fontId="23" fillId="0" borderId="117" xfId="6" applyFont="1" applyBorder="1" applyAlignment="1"/>
    <xf numFmtId="0" fontId="24" fillId="0" borderId="118" xfId="5" applyFont="1" applyBorder="1" applyAlignment="1">
      <alignment horizontal="left"/>
    </xf>
    <xf numFmtId="6" fontId="24" fillId="0" borderId="118" xfId="7" applyNumberFormat="1" applyFont="1" applyBorder="1"/>
    <xf numFmtId="5" fontId="24" fillId="0" borderId="119" xfId="6" applyNumberFormat="1" applyFont="1" applyBorder="1"/>
    <xf numFmtId="43" fontId="23" fillId="0" borderId="117" xfId="6" applyFont="1" applyBorder="1" applyAlignment="1">
      <alignment horizontal="left" indent="2"/>
    </xf>
    <xf numFmtId="5" fontId="24" fillId="0" borderId="120" xfId="6" applyNumberFormat="1" applyFont="1" applyBorder="1"/>
    <xf numFmtId="167" fontId="24" fillId="0" borderId="121" xfId="6" applyNumberFormat="1" applyFont="1" applyBorder="1"/>
    <xf numFmtId="6" fontId="24" fillId="0" borderId="122" xfId="5" applyNumberFormat="1" applyFont="1" applyBorder="1"/>
    <xf numFmtId="43" fontId="24" fillId="3" borderId="24" xfId="6" applyFont="1" applyFill="1" applyBorder="1" applyAlignment="1"/>
    <xf numFmtId="0" fontId="34" fillId="3" borderId="121" xfId="5" applyFont="1" applyFill="1" applyBorder="1"/>
    <xf numFmtId="43" fontId="24" fillId="3" borderId="26" xfId="6" applyFont="1" applyFill="1" applyBorder="1" applyAlignment="1"/>
    <xf numFmtId="6" fontId="24" fillId="3" borderId="123" xfId="7" applyNumberFormat="1" applyFont="1" applyFill="1" applyBorder="1"/>
    <xf numFmtId="43" fontId="24" fillId="0" borderId="24" xfId="6" applyFont="1" applyBorder="1" applyAlignment="1"/>
    <xf numFmtId="0" fontId="23" fillId="0" borderId="121" xfId="5" applyFont="1" applyBorder="1"/>
    <xf numFmtId="5" fontId="24" fillId="0" borderId="118" xfId="6" applyNumberFormat="1" applyFont="1" applyBorder="1"/>
    <xf numFmtId="5" fontId="24" fillId="0" borderId="124" xfId="6" applyNumberFormat="1" applyFont="1" applyBorder="1"/>
    <xf numFmtId="6" fontId="24" fillId="3" borderId="123" xfId="5" applyNumberFormat="1" applyFont="1" applyFill="1" applyBorder="1"/>
    <xf numFmtId="43" fontId="24" fillId="0" borderId="125" xfId="6" applyFont="1" applyBorder="1" applyAlignment="1"/>
    <xf numFmtId="6" fontId="24" fillId="3" borderId="126" xfId="5" applyNumberFormat="1" applyFont="1" applyFill="1" applyBorder="1"/>
    <xf numFmtId="43" fontId="24" fillId="0" borderId="127" xfId="6" applyFont="1" applyBorder="1" applyAlignment="1"/>
    <xf numFmtId="0" fontId="23" fillId="0" borderId="128" xfId="5" applyFont="1" applyBorder="1"/>
    <xf numFmtId="6" fontId="24" fillId="0" borderId="124" xfId="6" applyNumberFormat="1" applyFont="1" applyBorder="1"/>
    <xf numFmtId="43" fontId="23" fillId="0" borderId="129" xfId="6" applyFont="1" applyBorder="1" applyAlignment="1"/>
    <xf numFmtId="43" fontId="23" fillId="0" borderId="130" xfId="6" applyFont="1" applyBorder="1" applyAlignment="1"/>
    <xf numFmtId="6" fontId="24" fillId="0" borderId="131" xfId="5" applyNumberFormat="1" applyFont="1" applyBorder="1"/>
    <xf numFmtId="6" fontId="24" fillId="0" borderId="132" xfId="5" applyNumberFormat="1" applyFont="1" applyBorder="1"/>
    <xf numFmtId="0" fontId="12" fillId="0" borderId="0" xfId="0" applyFont="1" applyBorder="1" applyAlignment="1">
      <alignment horizontal="left" indent="1"/>
    </xf>
    <xf numFmtId="165" fontId="11" fillId="0" borderId="52" xfId="4" applyNumberFormat="1" applyFont="1" applyBorder="1" applyAlignment="1">
      <alignment horizontal="left" indent="1"/>
    </xf>
    <xf numFmtId="0" fontId="35" fillId="0" borderId="0" xfId="5" applyFont="1"/>
    <xf numFmtId="0" fontId="36" fillId="0" borderId="0" xfId="5" applyFont="1"/>
    <xf numFmtId="0" fontId="35" fillId="0" borderId="114" xfId="5" applyFont="1" applyBorder="1" applyAlignment="1">
      <alignment horizontal="center"/>
    </xf>
    <xf numFmtId="0" fontId="35" fillId="0" borderId="115" xfId="5" applyFont="1" applyBorder="1" applyAlignment="1">
      <alignment horizontal="center"/>
    </xf>
    <xf numFmtId="0" fontId="35" fillId="0" borderId="116" xfId="5" applyFont="1" applyBorder="1" applyAlignment="1">
      <alignment horizontal="center"/>
    </xf>
    <xf numFmtId="0" fontId="36" fillId="0" borderId="0" xfId="5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5" fontId="12" fillId="3" borderId="16" xfId="4" applyNumberFormat="1" applyFont="1" applyFill="1" applyBorder="1"/>
    <xf numFmtId="5" fontId="12" fillId="3" borderId="41" xfId="4" applyNumberFormat="1" applyFont="1" applyFill="1" applyBorder="1"/>
    <xf numFmtId="5" fontId="12" fillId="0" borderId="73" xfId="4" applyNumberFormat="1" applyFont="1" applyBorder="1"/>
    <xf numFmtId="5" fontId="12" fillId="0" borderId="41" xfId="4" applyNumberFormat="1" applyFont="1" applyBorder="1"/>
    <xf numFmtId="5" fontId="12" fillId="0" borderId="10" xfId="0" applyNumberFormat="1" applyFont="1" applyFill="1" applyBorder="1"/>
    <xf numFmtId="6" fontId="11" fillId="0" borderId="66" xfId="4" applyNumberFormat="1" applyFont="1" applyBorder="1"/>
    <xf numFmtId="0" fontId="17" fillId="0" borderId="66" xfId="0" applyFont="1" applyBorder="1" applyAlignment="1">
      <alignment horizontal="left" indent="1"/>
    </xf>
    <xf numFmtId="0" fontId="17" fillId="0" borderId="36" xfId="0" applyFont="1" applyBorder="1" applyAlignment="1">
      <alignment horizontal="left" indent="1"/>
    </xf>
    <xf numFmtId="5" fontId="12" fillId="0" borderId="33" xfId="4" applyNumberFormat="1" applyFont="1" applyFill="1" applyBorder="1"/>
    <xf numFmtId="5" fontId="12" fillId="0" borderId="8" xfId="4" applyNumberFormat="1" applyFont="1" applyFill="1" applyBorder="1"/>
    <xf numFmtId="5" fontId="11" fillId="0" borderId="73" xfId="4" applyNumberFormat="1" applyFont="1" applyFill="1" applyBorder="1"/>
    <xf numFmtId="5" fontId="12" fillId="0" borderId="12" xfId="4" applyNumberFormat="1" applyFont="1" applyBorder="1" applyAlignment="1">
      <alignment horizontal="left" indent="1"/>
    </xf>
    <xf numFmtId="5" fontId="12" fillId="3" borderId="65" xfId="4" applyNumberFormat="1" applyFont="1" applyFill="1" applyBorder="1"/>
    <xf numFmtId="5" fontId="12" fillId="3" borderId="37" xfId="4" applyNumberFormat="1" applyFont="1" applyFill="1" applyBorder="1"/>
    <xf numFmtId="5" fontId="11" fillId="3" borderId="41" xfId="4" applyNumberFormat="1" applyFont="1" applyFill="1" applyBorder="1"/>
    <xf numFmtId="5" fontId="12" fillId="0" borderId="65" xfId="4" applyNumberFormat="1" applyFont="1" applyBorder="1" applyAlignment="1">
      <alignment horizontal="left" indent="1"/>
    </xf>
    <xf numFmtId="5" fontId="12" fillId="0" borderId="37" xfId="4" applyNumberFormat="1" applyFont="1" applyBorder="1" applyAlignment="1">
      <alignment horizontal="left" indent="1"/>
    </xf>
    <xf numFmtId="5" fontId="12" fillId="0" borderId="41" xfId="4" applyNumberFormat="1" applyFont="1" applyBorder="1" applyAlignment="1">
      <alignment horizontal="left" indent="1"/>
    </xf>
    <xf numFmtId="0" fontId="12" fillId="0" borderId="48" xfId="0" applyFont="1" applyFill="1" applyBorder="1" applyAlignment="1">
      <alignment horizontal="left" vertical="center" indent="1"/>
    </xf>
    <xf numFmtId="0" fontId="12" fillId="0" borderId="7" xfId="0" applyFont="1" applyBorder="1" applyAlignment="1">
      <alignment horizontal="left" indent="1"/>
    </xf>
    <xf numFmtId="0" fontId="12" fillId="0" borderId="8" xfId="0" applyFont="1" applyBorder="1" applyAlignment="1">
      <alignment horizontal="left" indent="1"/>
    </xf>
    <xf numFmtId="0" fontId="11" fillId="0" borderId="62" xfId="0" applyFont="1" applyFill="1" applyBorder="1" applyAlignment="1">
      <alignment horizontal="left" vertical="center" indent="1"/>
    </xf>
    <xf numFmtId="0" fontId="11" fillId="0" borderId="63" xfId="0" applyFont="1" applyBorder="1" applyAlignment="1">
      <alignment horizontal="left" indent="1"/>
    </xf>
    <xf numFmtId="0" fontId="11" fillId="0" borderId="73" xfId="0" applyFont="1" applyBorder="1" applyAlignment="1">
      <alignment horizontal="left" indent="1"/>
    </xf>
    <xf numFmtId="0" fontId="3" fillId="0" borderId="84" xfId="0" applyFont="1" applyFill="1" applyBorder="1" applyAlignment="1">
      <alignment horizontal="left" vertical="center"/>
    </xf>
    <xf numFmtId="0" fontId="0" fillId="0" borderId="85" xfId="0" applyBorder="1" applyAlignment="1"/>
    <xf numFmtId="0" fontId="0" fillId="0" borderId="86" xfId="0" applyBorder="1" applyAlignment="1"/>
    <xf numFmtId="165" fontId="12" fillId="0" borderId="52" xfId="4" applyNumberFormat="1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65" fontId="5" fillId="0" borderId="76" xfId="4" applyNumberFormat="1" applyFont="1" applyBorder="1" applyAlignment="1">
      <alignment horizontal="left"/>
    </xf>
    <xf numFmtId="0" fontId="0" fillId="0" borderId="87" xfId="0" applyBorder="1" applyAlignment="1"/>
    <xf numFmtId="165" fontId="11" fillId="0" borderId="52" xfId="4" applyNumberFormat="1" applyFont="1" applyBorder="1" applyAlignment="1">
      <alignment horizontal="left" indent="1"/>
    </xf>
    <xf numFmtId="165" fontId="11" fillId="0" borderId="52" xfId="4" applyNumberFormat="1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165" fontId="12" fillId="0" borderId="53" xfId="4" applyNumberFormat="1" applyFont="1" applyBorder="1" applyAlignment="1">
      <alignment horizontal="left"/>
    </xf>
    <xf numFmtId="0" fontId="12" fillId="0" borderId="90" xfId="0" applyFont="1" applyBorder="1" applyAlignment="1"/>
    <xf numFmtId="0" fontId="12" fillId="0" borderId="42" xfId="0" applyFont="1" applyBorder="1" applyAlignment="1">
      <alignment horizontal="left" indent="1"/>
    </xf>
    <xf numFmtId="165" fontId="12" fillId="0" borderId="45" xfId="4" applyNumberFormat="1" applyFont="1" applyBorder="1" applyAlignment="1">
      <alignment horizontal="left"/>
    </xf>
    <xf numFmtId="0" fontId="12" fillId="0" borderId="133" xfId="0" applyFont="1" applyBorder="1" applyAlignment="1"/>
    <xf numFmtId="165" fontId="12" fillId="0" borderId="52" xfId="4" applyNumberFormat="1" applyFont="1" applyBorder="1" applyAlignment="1">
      <alignment horizontal="left"/>
    </xf>
    <xf numFmtId="0" fontId="12" fillId="0" borderId="42" xfId="0" applyFont="1" applyBorder="1" applyAlignment="1"/>
    <xf numFmtId="0" fontId="15" fillId="0" borderId="84" xfId="0" applyFont="1" applyBorder="1" applyAlignment="1">
      <alignment horizontal="left" indent="1"/>
    </xf>
    <xf numFmtId="0" fontId="15" fillId="0" borderId="85" xfId="0" applyFont="1" applyBorder="1" applyAlignment="1">
      <alignment horizontal="left" indent="1"/>
    </xf>
    <xf numFmtId="0" fontId="15" fillId="0" borderId="86" xfId="0" applyFont="1" applyBorder="1" applyAlignment="1">
      <alignment horizontal="left" indent="1"/>
    </xf>
    <xf numFmtId="0" fontId="15" fillId="0" borderId="48" xfId="0" applyFont="1" applyBorder="1" applyAlignment="1">
      <alignment horizontal="left" indent="1"/>
    </xf>
    <xf numFmtId="0" fontId="15" fillId="0" borderId="7" xfId="0" applyFont="1" applyBorder="1" applyAlignment="1">
      <alignment horizontal="left" indent="1"/>
    </xf>
    <xf numFmtId="0" fontId="15" fillId="0" borderId="8" xfId="0" applyFont="1" applyBorder="1" applyAlignment="1">
      <alignment horizontal="left" indent="1"/>
    </xf>
    <xf numFmtId="0" fontId="15" fillId="0" borderId="62" xfId="0" applyFont="1" applyBorder="1" applyAlignment="1">
      <alignment horizontal="left" indent="1"/>
    </xf>
    <xf numFmtId="0" fontId="15" fillId="0" borderId="63" xfId="0" applyFont="1" applyBorder="1" applyAlignment="1">
      <alignment horizontal="left" indent="1"/>
    </xf>
    <xf numFmtId="0" fontId="15" fillId="0" borderId="73" xfId="0" applyFont="1" applyBorder="1" applyAlignment="1">
      <alignment horizontal="left" indent="1"/>
    </xf>
    <xf numFmtId="0" fontId="14" fillId="0" borderId="91" xfId="0" applyFont="1" applyBorder="1"/>
    <xf numFmtId="0" fontId="14" fillId="0" borderId="64" xfId="0" applyFont="1" applyBorder="1"/>
    <xf numFmtId="0" fontId="14" fillId="0" borderId="65" xfId="0" applyFont="1" applyBorder="1"/>
    <xf numFmtId="0" fontId="15" fillId="0" borderId="76" xfId="0" applyFont="1" applyBorder="1" applyAlignment="1">
      <alignment horizontal="left" indent="1"/>
    </xf>
    <xf numFmtId="0" fontId="0" fillId="0" borderId="77" xfId="0" applyBorder="1" applyAlignment="1">
      <alignment horizontal="left" indent="1"/>
    </xf>
    <xf numFmtId="0" fontId="0" fillId="0" borderId="78" xfId="0" applyBorder="1" applyAlignment="1">
      <alignment horizontal="left" indent="1"/>
    </xf>
    <xf numFmtId="0" fontId="15" fillId="0" borderId="93" xfId="0" applyFont="1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15" fillId="0" borderId="9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5" fillId="0" borderId="95" xfId="0" applyFont="1" applyBorder="1" applyAlignment="1">
      <alignment horizontal="left" indent="2"/>
    </xf>
    <xf numFmtId="0" fontId="0" fillId="0" borderId="96" xfId="0" applyBorder="1" applyAlignment="1">
      <alignment horizontal="left" indent="2"/>
    </xf>
    <xf numFmtId="0" fontId="0" fillId="0" borderId="97" xfId="0" applyBorder="1" applyAlignment="1">
      <alignment horizontal="left" indent="2"/>
    </xf>
    <xf numFmtId="165" fontId="11" fillId="0" borderId="53" xfId="4" applyNumberFormat="1" applyFont="1" applyBorder="1" applyAlignment="1">
      <alignment horizontal="left" indent="1"/>
    </xf>
    <xf numFmtId="0" fontId="11" fillId="0" borderId="90" xfId="0" applyFont="1" applyBorder="1" applyAlignment="1">
      <alignment horizontal="left" indent="1"/>
    </xf>
    <xf numFmtId="165" fontId="11" fillId="0" borderId="45" xfId="4" applyNumberFormat="1" applyFont="1" applyBorder="1" applyAlignment="1">
      <alignment horizontal="left" indent="1"/>
    </xf>
    <xf numFmtId="0" fontId="11" fillId="0" borderId="133" xfId="0" applyFont="1" applyBorder="1" applyAlignment="1">
      <alignment horizontal="left" indent="1"/>
    </xf>
    <xf numFmtId="0" fontId="11" fillId="0" borderId="42" xfId="0" applyFont="1" applyBorder="1" applyAlignment="1">
      <alignment horizontal="left" indent="1"/>
    </xf>
    <xf numFmtId="165" fontId="12" fillId="0" borderId="52" xfId="4" applyNumberFormat="1" applyFont="1" applyBorder="1" applyAlignment="1">
      <alignment horizontal="left" indent="2"/>
    </xf>
    <xf numFmtId="0" fontId="12" fillId="0" borderId="0" xfId="0" applyFont="1" applyBorder="1" applyAlignment="1">
      <alignment horizontal="left" indent="2"/>
    </xf>
    <xf numFmtId="0" fontId="15" fillId="0" borderId="77" xfId="0" applyFont="1" applyBorder="1" applyAlignment="1">
      <alignment horizontal="left" indent="1"/>
    </xf>
    <xf numFmtId="0" fontId="15" fillId="0" borderId="87" xfId="0" applyFont="1" applyBorder="1" applyAlignment="1">
      <alignment horizontal="left" indent="1"/>
    </xf>
    <xf numFmtId="0" fontId="15" fillId="0" borderId="1" xfId="0" applyFont="1" applyBorder="1" applyAlignment="1">
      <alignment horizontal="left" indent="1"/>
    </xf>
    <xf numFmtId="0" fontId="15" fillId="0" borderId="32" xfId="0" applyFont="1" applyBorder="1" applyAlignment="1">
      <alignment horizontal="left" indent="1"/>
    </xf>
    <xf numFmtId="0" fontId="15" fillId="0" borderId="95" xfId="0" applyFont="1" applyBorder="1" applyAlignment="1">
      <alignment horizontal="left" indent="1"/>
    </xf>
    <xf numFmtId="0" fontId="15" fillId="0" borderId="96" xfId="0" applyFont="1" applyBorder="1" applyAlignment="1">
      <alignment horizontal="left" indent="1"/>
    </xf>
    <xf numFmtId="0" fontId="15" fillId="0" borderId="106" xfId="0" applyFont="1" applyBorder="1" applyAlignment="1">
      <alignment horizontal="left" indent="1"/>
    </xf>
    <xf numFmtId="0" fontId="14" fillId="0" borderId="110" xfId="0" applyFont="1" applyBorder="1"/>
    <xf numFmtId="0" fontId="14" fillId="0" borderId="111" xfId="0" applyFont="1" applyBorder="1"/>
    <xf numFmtId="0" fontId="14" fillId="0" borderId="112" xfId="0" applyFont="1" applyBorder="1"/>
    <xf numFmtId="0" fontId="37" fillId="0" borderId="0" xfId="5" applyFont="1" applyFill="1" applyBorder="1" applyAlignment="1">
      <alignment horizontal="left" vertical="top"/>
    </xf>
  </cellXfs>
  <cellStyles count="8">
    <cellStyle name="Comma 2" xfId="4"/>
    <cellStyle name="Comma 3" xfId="6"/>
    <cellStyle name="Currency" xfId="1" builtinId="4"/>
    <cellStyle name="Currency 2" xfId="7"/>
    <cellStyle name="Normal" xfId="0" builtinId="0"/>
    <cellStyle name="Normal 2" xfId="5"/>
    <cellStyle name="Normal 3" xfId="3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tabSelected="1" zoomScale="140" zoomScaleNormal="140" workbookViewId="0">
      <selection activeCell="G9" sqref="G9"/>
    </sheetView>
  </sheetViews>
  <sheetFormatPr defaultRowHeight="15.75" x14ac:dyDescent="0.25"/>
  <cols>
    <col min="1" max="1" width="4.875" style="201" customWidth="1"/>
    <col min="2" max="2" width="2.25" style="201" customWidth="1"/>
    <col min="3" max="3" width="6.375" style="201" customWidth="1"/>
    <col min="4" max="4" width="4.5" style="201" customWidth="1"/>
    <col min="5" max="5" width="9.25" style="201" customWidth="1"/>
    <col min="6" max="6" width="4" style="201" customWidth="1"/>
    <col min="7" max="7" width="9.75" style="201" customWidth="1"/>
    <col min="8" max="8" width="13.375" style="201" customWidth="1"/>
    <col min="9" max="9" width="6.125" style="201" customWidth="1"/>
    <col min="10" max="10" width="6.375" style="201" customWidth="1"/>
    <col min="11" max="11" width="6.625" style="201" customWidth="1"/>
    <col min="12" max="12" width="6" style="201" customWidth="1"/>
    <col min="13" max="13" width="1.125" style="206" hidden="1" customWidth="1"/>
    <col min="14" max="14" width="9.5" style="206" customWidth="1"/>
    <col min="15" max="15" width="10" style="198" bestFit="1" customWidth="1"/>
    <col min="16" max="257" width="9" style="199"/>
    <col min="258" max="258" width="4.75" style="199" customWidth="1"/>
    <col min="259" max="259" width="2.25" style="199" customWidth="1"/>
    <col min="260" max="260" width="6.375" style="199" customWidth="1"/>
    <col min="261" max="261" width="4.5" style="199" customWidth="1"/>
    <col min="262" max="262" width="9.25" style="199" customWidth="1"/>
    <col min="263" max="263" width="4" style="199" customWidth="1"/>
    <col min="264" max="264" width="9.75" style="199" customWidth="1"/>
    <col min="265" max="265" width="12.75" style="199" customWidth="1"/>
    <col min="266" max="266" width="9.5" style="199" customWidth="1"/>
    <col min="267" max="267" width="7.875" style="199" customWidth="1"/>
    <col min="268" max="268" width="9" style="199" customWidth="1"/>
    <col min="269" max="269" width="0" style="199" hidden="1" customWidth="1"/>
    <col min="270" max="270" width="9.5" style="199" customWidth="1"/>
    <col min="271" max="271" width="10" style="199" bestFit="1" customWidth="1"/>
    <col min="272" max="513" width="9" style="199"/>
    <col min="514" max="514" width="4.75" style="199" customWidth="1"/>
    <col min="515" max="515" width="2.25" style="199" customWidth="1"/>
    <col min="516" max="516" width="6.375" style="199" customWidth="1"/>
    <col min="517" max="517" width="4.5" style="199" customWidth="1"/>
    <col min="518" max="518" width="9.25" style="199" customWidth="1"/>
    <col min="519" max="519" width="4" style="199" customWidth="1"/>
    <col min="520" max="520" width="9.75" style="199" customWidth="1"/>
    <col min="521" max="521" width="12.75" style="199" customWidth="1"/>
    <col min="522" max="522" width="9.5" style="199" customWidth="1"/>
    <col min="523" max="523" width="7.875" style="199" customWidth="1"/>
    <col min="524" max="524" width="9" style="199" customWidth="1"/>
    <col min="525" max="525" width="0" style="199" hidden="1" customWidth="1"/>
    <col min="526" max="526" width="9.5" style="199" customWidth="1"/>
    <col min="527" max="527" width="10" style="199" bestFit="1" customWidth="1"/>
    <col min="528" max="769" width="9" style="199"/>
    <col min="770" max="770" width="4.75" style="199" customWidth="1"/>
    <col min="771" max="771" width="2.25" style="199" customWidth="1"/>
    <col min="772" max="772" width="6.375" style="199" customWidth="1"/>
    <col min="773" max="773" width="4.5" style="199" customWidth="1"/>
    <col min="774" max="774" width="9.25" style="199" customWidth="1"/>
    <col min="775" max="775" width="4" style="199" customWidth="1"/>
    <col min="776" max="776" width="9.75" style="199" customWidth="1"/>
    <col min="777" max="777" width="12.75" style="199" customWidth="1"/>
    <col min="778" max="778" width="9.5" style="199" customWidth="1"/>
    <col min="779" max="779" width="7.875" style="199" customWidth="1"/>
    <col min="780" max="780" width="9" style="199" customWidth="1"/>
    <col min="781" max="781" width="0" style="199" hidden="1" customWidth="1"/>
    <col min="782" max="782" width="9.5" style="199" customWidth="1"/>
    <col min="783" max="783" width="10" style="199" bestFit="1" customWidth="1"/>
    <col min="784" max="1025" width="9" style="199"/>
    <col min="1026" max="1026" width="4.75" style="199" customWidth="1"/>
    <col min="1027" max="1027" width="2.25" style="199" customWidth="1"/>
    <col min="1028" max="1028" width="6.375" style="199" customWidth="1"/>
    <col min="1029" max="1029" width="4.5" style="199" customWidth="1"/>
    <col min="1030" max="1030" width="9.25" style="199" customWidth="1"/>
    <col min="1031" max="1031" width="4" style="199" customWidth="1"/>
    <col min="1032" max="1032" width="9.75" style="199" customWidth="1"/>
    <col min="1033" max="1033" width="12.75" style="199" customWidth="1"/>
    <col min="1034" max="1034" width="9.5" style="199" customWidth="1"/>
    <col min="1035" max="1035" width="7.875" style="199" customWidth="1"/>
    <col min="1036" max="1036" width="9" style="199" customWidth="1"/>
    <col min="1037" max="1037" width="0" style="199" hidden="1" customWidth="1"/>
    <col min="1038" max="1038" width="9.5" style="199" customWidth="1"/>
    <col min="1039" max="1039" width="10" style="199" bestFit="1" customWidth="1"/>
    <col min="1040" max="1281" width="9" style="199"/>
    <col min="1282" max="1282" width="4.75" style="199" customWidth="1"/>
    <col min="1283" max="1283" width="2.25" style="199" customWidth="1"/>
    <col min="1284" max="1284" width="6.375" style="199" customWidth="1"/>
    <col min="1285" max="1285" width="4.5" style="199" customWidth="1"/>
    <col min="1286" max="1286" width="9.25" style="199" customWidth="1"/>
    <col min="1287" max="1287" width="4" style="199" customWidth="1"/>
    <col min="1288" max="1288" width="9.75" style="199" customWidth="1"/>
    <col min="1289" max="1289" width="12.75" style="199" customWidth="1"/>
    <col min="1290" max="1290" width="9.5" style="199" customWidth="1"/>
    <col min="1291" max="1291" width="7.875" style="199" customWidth="1"/>
    <col min="1292" max="1292" width="9" style="199" customWidth="1"/>
    <col min="1293" max="1293" width="0" style="199" hidden="1" customWidth="1"/>
    <col min="1294" max="1294" width="9.5" style="199" customWidth="1"/>
    <col min="1295" max="1295" width="10" style="199" bestFit="1" customWidth="1"/>
    <col min="1296" max="1537" width="9" style="199"/>
    <col min="1538" max="1538" width="4.75" style="199" customWidth="1"/>
    <col min="1539" max="1539" width="2.25" style="199" customWidth="1"/>
    <col min="1540" max="1540" width="6.375" style="199" customWidth="1"/>
    <col min="1541" max="1541" width="4.5" style="199" customWidth="1"/>
    <col min="1542" max="1542" width="9.25" style="199" customWidth="1"/>
    <col min="1543" max="1543" width="4" style="199" customWidth="1"/>
    <col min="1544" max="1544" width="9.75" style="199" customWidth="1"/>
    <col min="1545" max="1545" width="12.75" style="199" customWidth="1"/>
    <col min="1546" max="1546" width="9.5" style="199" customWidth="1"/>
    <col min="1547" max="1547" width="7.875" style="199" customWidth="1"/>
    <col min="1548" max="1548" width="9" style="199" customWidth="1"/>
    <col min="1549" max="1549" width="0" style="199" hidden="1" customWidth="1"/>
    <col min="1550" max="1550" width="9.5" style="199" customWidth="1"/>
    <col min="1551" max="1551" width="10" style="199" bestFit="1" customWidth="1"/>
    <col min="1552" max="1793" width="9" style="199"/>
    <col min="1794" max="1794" width="4.75" style="199" customWidth="1"/>
    <col min="1795" max="1795" width="2.25" style="199" customWidth="1"/>
    <col min="1796" max="1796" width="6.375" style="199" customWidth="1"/>
    <col min="1797" max="1797" width="4.5" style="199" customWidth="1"/>
    <col min="1798" max="1798" width="9.25" style="199" customWidth="1"/>
    <col min="1799" max="1799" width="4" style="199" customWidth="1"/>
    <col min="1800" max="1800" width="9.75" style="199" customWidth="1"/>
    <col min="1801" max="1801" width="12.75" style="199" customWidth="1"/>
    <col min="1802" max="1802" width="9.5" style="199" customWidth="1"/>
    <col min="1803" max="1803" width="7.875" style="199" customWidth="1"/>
    <col min="1804" max="1804" width="9" style="199" customWidth="1"/>
    <col min="1805" max="1805" width="0" style="199" hidden="1" customWidth="1"/>
    <col min="1806" max="1806" width="9.5" style="199" customWidth="1"/>
    <col min="1807" max="1807" width="10" style="199" bestFit="1" customWidth="1"/>
    <col min="1808" max="2049" width="9" style="199"/>
    <col min="2050" max="2050" width="4.75" style="199" customWidth="1"/>
    <col min="2051" max="2051" width="2.25" style="199" customWidth="1"/>
    <col min="2052" max="2052" width="6.375" style="199" customWidth="1"/>
    <col min="2053" max="2053" width="4.5" style="199" customWidth="1"/>
    <col min="2054" max="2054" width="9.25" style="199" customWidth="1"/>
    <col min="2055" max="2055" width="4" style="199" customWidth="1"/>
    <col min="2056" max="2056" width="9.75" style="199" customWidth="1"/>
    <col min="2057" max="2057" width="12.75" style="199" customWidth="1"/>
    <col min="2058" max="2058" width="9.5" style="199" customWidth="1"/>
    <col min="2059" max="2059" width="7.875" style="199" customWidth="1"/>
    <col min="2060" max="2060" width="9" style="199" customWidth="1"/>
    <col min="2061" max="2061" width="0" style="199" hidden="1" customWidth="1"/>
    <col min="2062" max="2062" width="9.5" style="199" customWidth="1"/>
    <col min="2063" max="2063" width="10" style="199" bestFit="1" customWidth="1"/>
    <col min="2064" max="2305" width="9" style="199"/>
    <col min="2306" max="2306" width="4.75" style="199" customWidth="1"/>
    <col min="2307" max="2307" width="2.25" style="199" customWidth="1"/>
    <col min="2308" max="2308" width="6.375" style="199" customWidth="1"/>
    <col min="2309" max="2309" width="4.5" style="199" customWidth="1"/>
    <col min="2310" max="2310" width="9.25" style="199" customWidth="1"/>
    <col min="2311" max="2311" width="4" style="199" customWidth="1"/>
    <col min="2312" max="2312" width="9.75" style="199" customWidth="1"/>
    <col min="2313" max="2313" width="12.75" style="199" customWidth="1"/>
    <col min="2314" max="2314" width="9.5" style="199" customWidth="1"/>
    <col min="2315" max="2315" width="7.875" style="199" customWidth="1"/>
    <col min="2316" max="2316" width="9" style="199" customWidth="1"/>
    <col min="2317" max="2317" width="0" style="199" hidden="1" customWidth="1"/>
    <col min="2318" max="2318" width="9.5" style="199" customWidth="1"/>
    <col min="2319" max="2319" width="10" style="199" bestFit="1" customWidth="1"/>
    <col min="2320" max="2561" width="9" style="199"/>
    <col min="2562" max="2562" width="4.75" style="199" customWidth="1"/>
    <col min="2563" max="2563" width="2.25" style="199" customWidth="1"/>
    <col min="2564" max="2564" width="6.375" style="199" customWidth="1"/>
    <col min="2565" max="2565" width="4.5" style="199" customWidth="1"/>
    <col min="2566" max="2566" width="9.25" style="199" customWidth="1"/>
    <col min="2567" max="2567" width="4" style="199" customWidth="1"/>
    <col min="2568" max="2568" width="9.75" style="199" customWidth="1"/>
    <col min="2569" max="2569" width="12.75" style="199" customWidth="1"/>
    <col min="2570" max="2570" width="9.5" style="199" customWidth="1"/>
    <col min="2571" max="2571" width="7.875" style="199" customWidth="1"/>
    <col min="2572" max="2572" width="9" style="199" customWidth="1"/>
    <col min="2573" max="2573" width="0" style="199" hidden="1" customWidth="1"/>
    <col min="2574" max="2574" width="9.5" style="199" customWidth="1"/>
    <col min="2575" max="2575" width="10" style="199" bestFit="1" customWidth="1"/>
    <col min="2576" max="2817" width="9" style="199"/>
    <col min="2818" max="2818" width="4.75" style="199" customWidth="1"/>
    <col min="2819" max="2819" width="2.25" style="199" customWidth="1"/>
    <col min="2820" max="2820" width="6.375" style="199" customWidth="1"/>
    <col min="2821" max="2821" width="4.5" style="199" customWidth="1"/>
    <col min="2822" max="2822" width="9.25" style="199" customWidth="1"/>
    <col min="2823" max="2823" width="4" style="199" customWidth="1"/>
    <col min="2824" max="2824" width="9.75" style="199" customWidth="1"/>
    <col min="2825" max="2825" width="12.75" style="199" customWidth="1"/>
    <col min="2826" max="2826" width="9.5" style="199" customWidth="1"/>
    <col min="2827" max="2827" width="7.875" style="199" customWidth="1"/>
    <col min="2828" max="2828" width="9" style="199" customWidth="1"/>
    <col min="2829" max="2829" width="0" style="199" hidden="1" customWidth="1"/>
    <col min="2830" max="2830" width="9.5" style="199" customWidth="1"/>
    <col min="2831" max="2831" width="10" style="199" bestFit="1" customWidth="1"/>
    <col min="2832" max="3073" width="9" style="199"/>
    <col min="3074" max="3074" width="4.75" style="199" customWidth="1"/>
    <col min="3075" max="3075" width="2.25" style="199" customWidth="1"/>
    <col min="3076" max="3076" width="6.375" style="199" customWidth="1"/>
    <col min="3077" max="3077" width="4.5" style="199" customWidth="1"/>
    <col min="3078" max="3078" width="9.25" style="199" customWidth="1"/>
    <col min="3079" max="3079" width="4" style="199" customWidth="1"/>
    <col min="3080" max="3080" width="9.75" style="199" customWidth="1"/>
    <col min="3081" max="3081" width="12.75" style="199" customWidth="1"/>
    <col min="3082" max="3082" width="9.5" style="199" customWidth="1"/>
    <col min="3083" max="3083" width="7.875" style="199" customWidth="1"/>
    <col min="3084" max="3084" width="9" style="199" customWidth="1"/>
    <col min="3085" max="3085" width="0" style="199" hidden="1" customWidth="1"/>
    <col min="3086" max="3086" width="9.5" style="199" customWidth="1"/>
    <col min="3087" max="3087" width="10" style="199" bestFit="1" customWidth="1"/>
    <col min="3088" max="3329" width="9" style="199"/>
    <col min="3330" max="3330" width="4.75" style="199" customWidth="1"/>
    <col min="3331" max="3331" width="2.25" style="199" customWidth="1"/>
    <col min="3332" max="3332" width="6.375" style="199" customWidth="1"/>
    <col min="3333" max="3333" width="4.5" style="199" customWidth="1"/>
    <col min="3334" max="3334" width="9.25" style="199" customWidth="1"/>
    <col min="3335" max="3335" width="4" style="199" customWidth="1"/>
    <col min="3336" max="3336" width="9.75" style="199" customWidth="1"/>
    <col min="3337" max="3337" width="12.75" style="199" customWidth="1"/>
    <col min="3338" max="3338" width="9.5" style="199" customWidth="1"/>
    <col min="3339" max="3339" width="7.875" style="199" customWidth="1"/>
    <col min="3340" max="3340" width="9" style="199" customWidth="1"/>
    <col min="3341" max="3341" width="0" style="199" hidden="1" customWidth="1"/>
    <col min="3342" max="3342" width="9.5" style="199" customWidth="1"/>
    <col min="3343" max="3343" width="10" style="199" bestFit="1" customWidth="1"/>
    <col min="3344" max="3585" width="9" style="199"/>
    <col min="3586" max="3586" width="4.75" style="199" customWidth="1"/>
    <col min="3587" max="3587" width="2.25" style="199" customWidth="1"/>
    <col min="3588" max="3588" width="6.375" style="199" customWidth="1"/>
    <col min="3589" max="3589" width="4.5" style="199" customWidth="1"/>
    <col min="3590" max="3590" width="9.25" style="199" customWidth="1"/>
    <col min="3591" max="3591" width="4" style="199" customWidth="1"/>
    <col min="3592" max="3592" width="9.75" style="199" customWidth="1"/>
    <col min="3593" max="3593" width="12.75" style="199" customWidth="1"/>
    <col min="3594" max="3594" width="9.5" style="199" customWidth="1"/>
    <col min="3595" max="3595" width="7.875" style="199" customWidth="1"/>
    <col min="3596" max="3596" width="9" style="199" customWidth="1"/>
    <col min="3597" max="3597" width="0" style="199" hidden="1" customWidth="1"/>
    <col min="3598" max="3598" width="9.5" style="199" customWidth="1"/>
    <col min="3599" max="3599" width="10" style="199" bestFit="1" customWidth="1"/>
    <col min="3600" max="3841" width="9" style="199"/>
    <col min="3842" max="3842" width="4.75" style="199" customWidth="1"/>
    <col min="3843" max="3843" width="2.25" style="199" customWidth="1"/>
    <col min="3844" max="3844" width="6.375" style="199" customWidth="1"/>
    <col min="3845" max="3845" width="4.5" style="199" customWidth="1"/>
    <col min="3846" max="3846" width="9.25" style="199" customWidth="1"/>
    <col min="3847" max="3847" width="4" style="199" customWidth="1"/>
    <col min="3848" max="3848" width="9.75" style="199" customWidth="1"/>
    <col min="3849" max="3849" width="12.75" style="199" customWidth="1"/>
    <col min="3850" max="3850" width="9.5" style="199" customWidth="1"/>
    <col min="3851" max="3851" width="7.875" style="199" customWidth="1"/>
    <col min="3852" max="3852" width="9" style="199" customWidth="1"/>
    <col min="3853" max="3853" width="0" style="199" hidden="1" customWidth="1"/>
    <col min="3854" max="3854" width="9.5" style="199" customWidth="1"/>
    <col min="3855" max="3855" width="10" style="199" bestFit="1" customWidth="1"/>
    <col min="3856" max="4097" width="9" style="199"/>
    <col min="4098" max="4098" width="4.75" style="199" customWidth="1"/>
    <col min="4099" max="4099" width="2.25" style="199" customWidth="1"/>
    <col min="4100" max="4100" width="6.375" style="199" customWidth="1"/>
    <col min="4101" max="4101" width="4.5" style="199" customWidth="1"/>
    <col min="4102" max="4102" width="9.25" style="199" customWidth="1"/>
    <col min="4103" max="4103" width="4" style="199" customWidth="1"/>
    <col min="4104" max="4104" width="9.75" style="199" customWidth="1"/>
    <col min="4105" max="4105" width="12.75" style="199" customWidth="1"/>
    <col min="4106" max="4106" width="9.5" style="199" customWidth="1"/>
    <col min="4107" max="4107" width="7.875" style="199" customWidth="1"/>
    <col min="4108" max="4108" width="9" style="199" customWidth="1"/>
    <col min="4109" max="4109" width="0" style="199" hidden="1" customWidth="1"/>
    <col min="4110" max="4110" width="9.5" style="199" customWidth="1"/>
    <col min="4111" max="4111" width="10" style="199" bestFit="1" customWidth="1"/>
    <col min="4112" max="4353" width="9" style="199"/>
    <col min="4354" max="4354" width="4.75" style="199" customWidth="1"/>
    <col min="4355" max="4355" width="2.25" style="199" customWidth="1"/>
    <col min="4356" max="4356" width="6.375" style="199" customWidth="1"/>
    <col min="4357" max="4357" width="4.5" style="199" customWidth="1"/>
    <col min="4358" max="4358" width="9.25" style="199" customWidth="1"/>
    <col min="4359" max="4359" width="4" style="199" customWidth="1"/>
    <col min="4360" max="4360" width="9.75" style="199" customWidth="1"/>
    <col min="4361" max="4361" width="12.75" style="199" customWidth="1"/>
    <col min="4362" max="4362" width="9.5" style="199" customWidth="1"/>
    <col min="4363" max="4363" width="7.875" style="199" customWidth="1"/>
    <col min="4364" max="4364" width="9" style="199" customWidth="1"/>
    <col min="4365" max="4365" width="0" style="199" hidden="1" customWidth="1"/>
    <col min="4366" max="4366" width="9.5" style="199" customWidth="1"/>
    <col min="4367" max="4367" width="10" style="199" bestFit="1" customWidth="1"/>
    <col min="4368" max="4609" width="9" style="199"/>
    <col min="4610" max="4610" width="4.75" style="199" customWidth="1"/>
    <col min="4611" max="4611" width="2.25" style="199" customWidth="1"/>
    <col min="4612" max="4612" width="6.375" style="199" customWidth="1"/>
    <col min="4613" max="4613" width="4.5" style="199" customWidth="1"/>
    <col min="4614" max="4614" width="9.25" style="199" customWidth="1"/>
    <col min="4615" max="4615" width="4" style="199" customWidth="1"/>
    <col min="4616" max="4616" width="9.75" style="199" customWidth="1"/>
    <col min="4617" max="4617" width="12.75" style="199" customWidth="1"/>
    <col min="4618" max="4618" width="9.5" style="199" customWidth="1"/>
    <col min="4619" max="4619" width="7.875" style="199" customWidth="1"/>
    <col min="4620" max="4620" width="9" style="199" customWidth="1"/>
    <col min="4621" max="4621" width="0" style="199" hidden="1" customWidth="1"/>
    <col min="4622" max="4622" width="9.5" style="199" customWidth="1"/>
    <col min="4623" max="4623" width="10" style="199" bestFit="1" customWidth="1"/>
    <col min="4624" max="4865" width="9" style="199"/>
    <col min="4866" max="4866" width="4.75" style="199" customWidth="1"/>
    <col min="4867" max="4867" width="2.25" style="199" customWidth="1"/>
    <col min="4868" max="4868" width="6.375" style="199" customWidth="1"/>
    <col min="4869" max="4869" width="4.5" style="199" customWidth="1"/>
    <col min="4870" max="4870" width="9.25" style="199" customWidth="1"/>
    <col min="4871" max="4871" width="4" style="199" customWidth="1"/>
    <col min="4872" max="4872" width="9.75" style="199" customWidth="1"/>
    <col min="4873" max="4873" width="12.75" style="199" customWidth="1"/>
    <col min="4874" max="4874" width="9.5" style="199" customWidth="1"/>
    <col min="4875" max="4875" width="7.875" style="199" customWidth="1"/>
    <col min="4876" max="4876" width="9" style="199" customWidth="1"/>
    <col min="4877" max="4877" width="0" style="199" hidden="1" customWidth="1"/>
    <col min="4878" max="4878" width="9.5" style="199" customWidth="1"/>
    <col min="4879" max="4879" width="10" style="199" bestFit="1" customWidth="1"/>
    <col min="4880" max="5121" width="9" style="199"/>
    <col min="5122" max="5122" width="4.75" style="199" customWidth="1"/>
    <col min="5123" max="5123" width="2.25" style="199" customWidth="1"/>
    <col min="5124" max="5124" width="6.375" style="199" customWidth="1"/>
    <col min="5125" max="5125" width="4.5" style="199" customWidth="1"/>
    <col min="5126" max="5126" width="9.25" style="199" customWidth="1"/>
    <col min="5127" max="5127" width="4" style="199" customWidth="1"/>
    <col min="5128" max="5128" width="9.75" style="199" customWidth="1"/>
    <col min="5129" max="5129" width="12.75" style="199" customWidth="1"/>
    <col min="5130" max="5130" width="9.5" style="199" customWidth="1"/>
    <col min="5131" max="5131" width="7.875" style="199" customWidth="1"/>
    <col min="5132" max="5132" width="9" style="199" customWidth="1"/>
    <col min="5133" max="5133" width="0" style="199" hidden="1" customWidth="1"/>
    <col min="5134" max="5134" width="9.5" style="199" customWidth="1"/>
    <col min="5135" max="5135" width="10" style="199" bestFit="1" customWidth="1"/>
    <col min="5136" max="5377" width="9" style="199"/>
    <col min="5378" max="5378" width="4.75" style="199" customWidth="1"/>
    <col min="5379" max="5379" width="2.25" style="199" customWidth="1"/>
    <col min="5380" max="5380" width="6.375" style="199" customWidth="1"/>
    <col min="5381" max="5381" width="4.5" style="199" customWidth="1"/>
    <col min="5382" max="5382" width="9.25" style="199" customWidth="1"/>
    <col min="5383" max="5383" width="4" style="199" customWidth="1"/>
    <col min="5384" max="5384" width="9.75" style="199" customWidth="1"/>
    <col min="5385" max="5385" width="12.75" style="199" customWidth="1"/>
    <col min="5386" max="5386" width="9.5" style="199" customWidth="1"/>
    <col min="5387" max="5387" width="7.875" style="199" customWidth="1"/>
    <col min="5388" max="5388" width="9" style="199" customWidth="1"/>
    <col min="5389" max="5389" width="0" style="199" hidden="1" customWidth="1"/>
    <col min="5390" max="5390" width="9.5" style="199" customWidth="1"/>
    <col min="5391" max="5391" width="10" style="199" bestFit="1" customWidth="1"/>
    <col min="5392" max="5633" width="9" style="199"/>
    <col min="5634" max="5634" width="4.75" style="199" customWidth="1"/>
    <col min="5635" max="5635" width="2.25" style="199" customWidth="1"/>
    <col min="5636" max="5636" width="6.375" style="199" customWidth="1"/>
    <col min="5637" max="5637" width="4.5" style="199" customWidth="1"/>
    <col min="5638" max="5638" width="9.25" style="199" customWidth="1"/>
    <col min="5639" max="5639" width="4" style="199" customWidth="1"/>
    <col min="5640" max="5640" width="9.75" style="199" customWidth="1"/>
    <col min="5641" max="5641" width="12.75" style="199" customWidth="1"/>
    <col min="5642" max="5642" width="9.5" style="199" customWidth="1"/>
    <col min="5643" max="5643" width="7.875" style="199" customWidth="1"/>
    <col min="5644" max="5644" width="9" style="199" customWidth="1"/>
    <col min="5645" max="5645" width="0" style="199" hidden="1" customWidth="1"/>
    <col min="5646" max="5646" width="9.5" style="199" customWidth="1"/>
    <col min="5647" max="5647" width="10" style="199" bestFit="1" customWidth="1"/>
    <col min="5648" max="5889" width="9" style="199"/>
    <col min="5890" max="5890" width="4.75" style="199" customWidth="1"/>
    <col min="5891" max="5891" width="2.25" style="199" customWidth="1"/>
    <col min="5892" max="5892" width="6.375" style="199" customWidth="1"/>
    <col min="5893" max="5893" width="4.5" style="199" customWidth="1"/>
    <col min="5894" max="5894" width="9.25" style="199" customWidth="1"/>
    <col min="5895" max="5895" width="4" style="199" customWidth="1"/>
    <col min="5896" max="5896" width="9.75" style="199" customWidth="1"/>
    <col min="5897" max="5897" width="12.75" style="199" customWidth="1"/>
    <col min="5898" max="5898" width="9.5" style="199" customWidth="1"/>
    <col min="5899" max="5899" width="7.875" style="199" customWidth="1"/>
    <col min="5900" max="5900" width="9" style="199" customWidth="1"/>
    <col min="5901" max="5901" width="0" style="199" hidden="1" customWidth="1"/>
    <col min="5902" max="5902" width="9.5" style="199" customWidth="1"/>
    <col min="5903" max="5903" width="10" style="199" bestFit="1" customWidth="1"/>
    <col min="5904" max="6145" width="9" style="199"/>
    <col min="6146" max="6146" width="4.75" style="199" customWidth="1"/>
    <col min="6147" max="6147" width="2.25" style="199" customWidth="1"/>
    <col min="6148" max="6148" width="6.375" style="199" customWidth="1"/>
    <col min="6149" max="6149" width="4.5" style="199" customWidth="1"/>
    <col min="6150" max="6150" width="9.25" style="199" customWidth="1"/>
    <col min="6151" max="6151" width="4" style="199" customWidth="1"/>
    <col min="6152" max="6152" width="9.75" style="199" customWidth="1"/>
    <col min="6153" max="6153" width="12.75" style="199" customWidth="1"/>
    <col min="6154" max="6154" width="9.5" style="199" customWidth="1"/>
    <col min="6155" max="6155" width="7.875" style="199" customWidth="1"/>
    <col min="6156" max="6156" width="9" style="199" customWidth="1"/>
    <col min="6157" max="6157" width="0" style="199" hidden="1" customWidth="1"/>
    <col min="6158" max="6158" width="9.5" style="199" customWidth="1"/>
    <col min="6159" max="6159" width="10" style="199" bestFit="1" customWidth="1"/>
    <col min="6160" max="6401" width="9" style="199"/>
    <col min="6402" max="6402" width="4.75" style="199" customWidth="1"/>
    <col min="6403" max="6403" width="2.25" style="199" customWidth="1"/>
    <col min="6404" max="6404" width="6.375" style="199" customWidth="1"/>
    <col min="6405" max="6405" width="4.5" style="199" customWidth="1"/>
    <col min="6406" max="6406" width="9.25" style="199" customWidth="1"/>
    <col min="6407" max="6407" width="4" style="199" customWidth="1"/>
    <col min="6408" max="6408" width="9.75" style="199" customWidth="1"/>
    <col min="6409" max="6409" width="12.75" style="199" customWidth="1"/>
    <col min="6410" max="6410" width="9.5" style="199" customWidth="1"/>
    <col min="6411" max="6411" width="7.875" style="199" customWidth="1"/>
    <col min="6412" max="6412" width="9" style="199" customWidth="1"/>
    <col min="6413" max="6413" width="0" style="199" hidden="1" customWidth="1"/>
    <col min="6414" max="6414" width="9.5" style="199" customWidth="1"/>
    <col min="6415" max="6415" width="10" style="199" bestFit="1" customWidth="1"/>
    <col min="6416" max="6657" width="9" style="199"/>
    <col min="6658" max="6658" width="4.75" style="199" customWidth="1"/>
    <col min="6659" max="6659" width="2.25" style="199" customWidth="1"/>
    <col min="6660" max="6660" width="6.375" style="199" customWidth="1"/>
    <col min="6661" max="6661" width="4.5" style="199" customWidth="1"/>
    <col min="6662" max="6662" width="9.25" style="199" customWidth="1"/>
    <col min="6663" max="6663" width="4" style="199" customWidth="1"/>
    <col min="6664" max="6664" width="9.75" style="199" customWidth="1"/>
    <col min="6665" max="6665" width="12.75" style="199" customWidth="1"/>
    <col min="6666" max="6666" width="9.5" style="199" customWidth="1"/>
    <col min="6667" max="6667" width="7.875" style="199" customWidth="1"/>
    <col min="6668" max="6668" width="9" style="199" customWidth="1"/>
    <col min="6669" max="6669" width="0" style="199" hidden="1" customWidth="1"/>
    <col min="6670" max="6670" width="9.5" style="199" customWidth="1"/>
    <col min="6671" max="6671" width="10" style="199" bestFit="1" customWidth="1"/>
    <col min="6672" max="6913" width="9" style="199"/>
    <col min="6914" max="6914" width="4.75" style="199" customWidth="1"/>
    <col min="6915" max="6915" width="2.25" style="199" customWidth="1"/>
    <col min="6916" max="6916" width="6.375" style="199" customWidth="1"/>
    <col min="6917" max="6917" width="4.5" style="199" customWidth="1"/>
    <col min="6918" max="6918" width="9.25" style="199" customWidth="1"/>
    <col min="6919" max="6919" width="4" style="199" customWidth="1"/>
    <col min="6920" max="6920" width="9.75" style="199" customWidth="1"/>
    <col min="6921" max="6921" width="12.75" style="199" customWidth="1"/>
    <col min="6922" max="6922" width="9.5" style="199" customWidth="1"/>
    <col min="6923" max="6923" width="7.875" style="199" customWidth="1"/>
    <col min="6924" max="6924" width="9" style="199" customWidth="1"/>
    <col min="6925" max="6925" width="0" style="199" hidden="1" customWidth="1"/>
    <col min="6926" max="6926" width="9.5" style="199" customWidth="1"/>
    <col min="6927" max="6927" width="10" style="199" bestFit="1" customWidth="1"/>
    <col min="6928" max="7169" width="9" style="199"/>
    <col min="7170" max="7170" width="4.75" style="199" customWidth="1"/>
    <col min="7171" max="7171" width="2.25" style="199" customWidth="1"/>
    <col min="7172" max="7172" width="6.375" style="199" customWidth="1"/>
    <col min="7173" max="7173" width="4.5" style="199" customWidth="1"/>
    <col min="7174" max="7174" width="9.25" style="199" customWidth="1"/>
    <col min="7175" max="7175" width="4" style="199" customWidth="1"/>
    <col min="7176" max="7176" width="9.75" style="199" customWidth="1"/>
    <col min="7177" max="7177" width="12.75" style="199" customWidth="1"/>
    <col min="7178" max="7178" width="9.5" style="199" customWidth="1"/>
    <col min="7179" max="7179" width="7.875" style="199" customWidth="1"/>
    <col min="7180" max="7180" width="9" style="199" customWidth="1"/>
    <col min="7181" max="7181" width="0" style="199" hidden="1" customWidth="1"/>
    <col min="7182" max="7182" width="9.5" style="199" customWidth="1"/>
    <col min="7183" max="7183" width="10" style="199" bestFit="1" customWidth="1"/>
    <col min="7184" max="7425" width="9" style="199"/>
    <col min="7426" max="7426" width="4.75" style="199" customWidth="1"/>
    <col min="7427" max="7427" width="2.25" style="199" customWidth="1"/>
    <col min="7428" max="7428" width="6.375" style="199" customWidth="1"/>
    <col min="7429" max="7429" width="4.5" style="199" customWidth="1"/>
    <col min="7430" max="7430" width="9.25" style="199" customWidth="1"/>
    <col min="7431" max="7431" width="4" style="199" customWidth="1"/>
    <col min="7432" max="7432" width="9.75" style="199" customWidth="1"/>
    <col min="7433" max="7433" width="12.75" style="199" customWidth="1"/>
    <col min="7434" max="7434" width="9.5" style="199" customWidth="1"/>
    <col min="7435" max="7435" width="7.875" style="199" customWidth="1"/>
    <col min="7436" max="7436" width="9" style="199" customWidth="1"/>
    <col min="7437" max="7437" width="0" style="199" hidden="1" customWidth="1"/>
    <col min="7438" max="7438" width="9.5" style="199" customWidth="1"/>
    <col min="7439" max="7439" width="10" style="199" bestFit="1" customWidth="1"/>
    <col min="7440" max="7681" width="9" style="199"/>
    <col min="7682" max="7682" width="4.75" style="199" customWidth="1"/>
    <col min="7683" max="7683" width="2.25" style="199" customWidth="1"/>
    <col min="7684" max="7684" width="6.375" style="199" customWidth="1"/>
    <col min="7685" max="7685" width="4.5" style="199" customWidth="1"/>
    <col min="7686" max="7686" width="9.25" style="199" customWidth="1"/>
    <col min="7687" max="7687" width="4" style="199" customWidth="1"/>
    <col min="7688" max="7688" width="9.75" style="199" customWidth="1"/>
    <col min="7689" max="7689" width="12.75" style="199" customWidth="1"/>
    <col min="7690" max="7690" width="9.5" style="199" customWidth="1"/>
    <col min="7691" max="7691" width="7.875" style="199" customWidth="1"/>
    <col min="7692" max="7692" width="9" style="199" customWidth="1"/>
    <col min="7693" max="7693" width="0" style="199" hidden="1" customWidth="1"/>
    <col min="7694" max="7694" width="9.5" style="199" customWidth="1"/>
    <col min="7695" max="7695" width="10" style="199" bestFit="1" customWidth="1"/>
    <col min="7696" max="7937" width="9" style="199"/>
    <col min="7938" max="7938" width="4.75" style="199" customWidth="1"/>
    <col min="7939" max="7939" width="2.25" style="199" customWidth="1"/>
    <col min="7940" max="7940" width="6.375" style="199" customWidth="1"/>
    <col min="7941" max="7941" width="4.5" style="199" customWidth="1"/>
    <col min="7942" max="7942" width="9.25" style="199" customWidth="1"/>
    <col min="7943" max="7943" width="4" style="199" customWidth="1"/>
    <col min="7944" max="7944" width="9.75" style="199" customWidth="1"/>
    <col min="7945" max="7945" width="12.75" style="199" customWidth="1"/>
    <col min="7946" max="7946" width="9.5" style="199" customWidth="1"/>
    <col min="7947" max="7947" width="7.875" style="199" customWidth="1"/>
    <col min="7948" max="7948" width="9" style="199" customWidth="1"/>
    <col min="7949" max="7949" width="0" style="199" hidden="1" customWidth="1"/>
    <col min="7950" max="7950" width="9.5" style="199" customWidth="1"/>
    <col min="7951" max="7951" width="10" style="199" bestFit="1" customWidth="1"/>
    <col min="7952" max="8193" width="9" style="199"/>
    <col min="8194" max="8194" width="4.75" style="199" customWidth="1"/>
    <col min="8195" max="8195" width="2.25" style="199" customWidth="1"/>
    <col min="8196" max="8196" width="6.375" style="199" customWidth="1"/>
    <col min="8197" max="8197" width="4.5" style="199" customWidth="1"/>
    <col min="8198" max="8198" width="9.25" style="199" customWidth="1"/>
    <col min="8199" max="8199" width="4" style="199" customWidth="1"/>
    <col min="8200" max="8200" width="9.75" style="199" customWidth="1"/>
    <col min="8201" max="8201" width="12.75" style="199" customWidth="1"/>
    <col min="8202" max="8202" width="9.5" style="199" customWidth="1"/>
    <col min="8203" max="8203" width="7.875" style="199" customWidth="1"/>
    <col min="8204" max="8204" width="9" style="199" customWidth="1"/>
    <col min="8205" max="8205" width="0" style="199" hidden="1" customWidth="1"/>
    <col min="8206" max="8206" width="9.5" style="199" customWidth="1"/>
    <col min="8207" max="8207" width="10" style="199" bestFit="1" customWidth="1"/>
    <col min="8208" max="8449" width="9" style="199"/>
    <col min="8450" max="8450" width="4.75" style="199" customWidth="1"/>
    <col min="8451" max="8451" width="2.25" style="199" customWidth="1"/>
    <col min="8452" max="8452" width="6.375" style="199" customWidth="1"/>
    <col min="8453" max="8453" width="4.5" style="199" customWidth="1"/>
    <col min="8454" max="8454" width="9.25" style="199" customWidth="1"/>
    <col min="8455" max="8455" width="4" style="199" customWidth="1"/>
    <col min="8456" max="8456" width="9.75" style="199" customWidth="1"/>
    <col min="8457" max="8457" width="12.75" style="199" customWidth="1"/>
    <col min="8458" max="8458" width="9.5" style="199" customWidth="1"/>
    <col min="8459" max="8459" width="7.875" style="199" customWidth="1"/>
    <col min="8460" max="8460" width="9" style="199" customWidth="1"/>
    <col min="8461" max="8461" width="0" style="199" hidden="1" customWidth="1"/>
    <col min="8462" max="8462" width="9.5" style="199" customWidth="1"/>
    <col min="8463" max="8463" width="10" style="199" bestFit="1" customWidth="1"/>
    <col min="8464" max="8705" width="9" style="199"/>
    <col min="8706" max="8706" width="4.75" style="199" customWidth="1"/>
    <col min="8707" max="8707" width="2.25" style="199" customWidth="1"/>
    <col min="8708" max="8708" width="6.375" style="199" customWidth="1"/>
    <col min="8709" max="8709" width="4.5" style="199" customWidth="1"/>
    <col min="8710" max="8710" width="9.25" style="199" customWidth="1"/>
    <col min="8711" max="8711" width="4" style="199" customWidth="1"/>
    <col min="8712" max="8712" width="9.75" style="199" customWidth="1"/>
    <col min="8713" max="8713" width="12.75" style="199" customWidth="1"/>
    <col min="8714" max="8714" width="9.5" style="199" customWidth="1"/>
    <col min="8715" max="8715" width="7.875" style="199" customWidth="1"/>
    <col min="8716" max="8716" width="9" style="199" customWidth="1"/>
    <col min="8717" max="8717" width="0" style="199" hidden="1" customWidth="1"/>
    <col min="8718" max="8718" width="9.5" style="199" customWidth="1"/>
    <col min="8719" max="8719" width="10" style="199" bestFit="1" customWidth="1"/>
    <col min="8720" max="8961" width="9" style="199"/>
    <col min="8962" max="8962" width="4.75" style="199" customWidth="1"/>
    <col min="8963" max="8963" width="2.25" style="199" customWidth="1"/>
    <col min="8964" max="8964" width="6.375" style="199" customWidth="1"/>
    <col min="8965" max="8965" width="4.5" style="199" customWidth="1"/>
    <col min="8966" max="8966" width="9.25" style="199" customWidth="1"/>
    <col min="8967" max="8967" width="4" style="199" customWidth="1"/>
    <col min="8968" max="8968" width="9.75" style="199" customWidth="1"/>
    <col min="8969" max="8969" width="12.75" style="199" customWidth="1"/>
    <col min="8970" max="8970" width="9.5" style="199" customWidth="1"/>
    <col min="8971" max="8971" width="7.875" style="199" customWidth="1"/>
    <col min="8972" max="8972" width="9" style="199" customWidth="1"/>
    <col min="8973" max="8973" width="0" style="199" hidden="1" customWidth="1"/>
    <col min="8974" max="8974" width="9.5" style="199" customWidth="1"/>
    <col min="8975" max="8975" width="10" style="199" bestFit="1" customWidth="1"/>
    <col min="8976" max="9217" width="9" style="199"/>
    <col min="9218" max="9218" width="4.75" style="199" customWidth="1"/>
    <col min="9219" max="9219" width="2.25" style="199" customWidth="1"/>
    <col min="9220" max="9220" width="6.375" style="199" customWidth="1"/>
    <col min="9221" max="9221" width="4.5" style="199" customWidth="1"/>
    <col min="9222" max="9222" width="9.25" style="199" customWidth="1"/>
    <col min="9223" max="9223" width="4" style="199" customWidth="1"/>
    <col min="9224" max="9224" width="9.75" style="199" customWidth="1"/>
    <col min="9225" max="9225" width="12.75" style="199" customWidth="1"/>
    <col min="9226" max="9226" width="9.5" style="199" customWidth="1"/>
    <col min="9227" max="9227" width="7.875" style="199" customWidth="1"/>
    <col min="9228" max="9228" width="9" style="199" customWidth="1"/>
    <col min="9229" max="9229" width="0" style="199" hidden="1" customWidth="1"/>
    <col min="9230" max="9230" width="9.5" style="199" customWidth="1"/>
    <col min="9231" max="9231" width="10" style="199" bestFit="1" customWidth="1"/>
    <col min="9232" max="9473" width="9" style="199"/>
    <col min="9474" max="9474" width="4.75" style="199" customWidth="1"/>
    <col min="9475" max="9475" width="2.25" style="199" customWidth="1"/>
    <col min="9476" max="9476" width="6.375" style="199" customWidth="1"/>
    <col min="9477" max="9477" width="4.5" style="199" customWidth="1"/>
    <col min="9478" max="9478" width="9.25" style="199" customWidth="1"/>
    <col min="9479" max="9479" width="4" style="199" customWidth="1"/>
    <col min="9480" max="9480" width="9.75" style="199" customWidth="1"/>
    <col min="9481" max="9481" width="12.75" style="199" customWidth="1"/>
    <col min="9482" max="9482" width="9.5" style="199" customWidth="1"/>
    <col min="9483" max="9483" width="7.875" style="199" customWidth="1"/>
    <col min="9484" max="9484" width="9" style="199" customWidth="1"/>
    <col min="9485" max="9485" width="0" style="199" hidden="1" customWidth="1"/>
    <col min="9486" max="9486" width="9.5" style="199" customWidth="1"/>
    <col min="9487" max="9487" width="10" style="199" bestFit="1" customWidth="1"/>
    <col min="9488" max="9729" width="9" style="199"/>
    <col min="9730" max="9730" width="4.75" style="199" customWidth="1"/>
    <col min="9731" max="9731" width="2.25" style="199" customWidth="1"/>
    <col min="9732" max="9732" width="6.375" style="199" customWidth="1"/>
    <col min="9733" max="9733" width="4.5" style="199" customWidth="1"/>
    <col min="9734" max="9734" width="9.25" style="199" customWidth="1"/>
    <col min="9735" max="9735" width="4" style="199" customWidth="1"/>
    <col min="9736" max="9736" width="9.75" style="199" customWidth="1"/>
    <col min="9737" max="9737" width="12.75" style="199" customWidth="1"/>
    <col min="9738" max="9738" width="9.5" style="199" customWidth="1"/>
    <col min="9739" max="9739" width="7.875" style="199" customWidth="1"/>
    <col min="9740" max="9740" width="9" style="199" customWidth="1"/>
    <col min="9741" max="9741" width="0" style="199" hidden="1" customWidth="1"/>
    <col min="9742" max="9742" width="9.5" style="199" customWidth="1"/>
    <col min="9743" max="9743" width="10" style="199" bestFit="1" customWidth="1"/>
    <col min="9744" max="9985" width="9" style="199"/>
    <col min="9986" max="9986" width="4.75" style="199" customWidth="1"/>
    <col min="9987" max="9987" width="2.25" style="199" customWidth="1"/>
    <col min="9988" max="9988" width="6.375" style="199" customWidth="1"/>
    <col min="9989" max="9989" width="4.5" style="199" customWidth="1"/>
    <col min="9990" max="9990" width="9.25" style="199" customWidth="1"/>
    <col min="9991" max="9991" width="4" style="199" customWidth="1"/>
    <col min="9992" max="9992" width="9.75" style="199" customWidth="1"/>
    <col min="9993" max="9993" width="12.75" style="199" customWidth="1"/>
    <col min="9994" max="9994" width="9.5" style="199" customWidth="1"/>
    <col min="9995" max="9995" width="7.875" style="199" customWidth="1"/>
    <col min="9996" max="9996" width="9" style="199" customWidth="1"/>
    <col min="9997" max="9997" width="0" style="199" hidden="1" customWidth="1"/>
    <col min="9998" max="9998" width="9.5" style="199" customWidth="1"/>
    <col min="9999" max="9999" width="10" style="199" bestFit="1" customWidth="1"/>
    <col min="10000" max="10241" width="9" style="199"/>
    <col min="10242" max="10242" width="4.75" style="199" customWidth="1"/>
    <col min="10243" max="10243" width="2.25" style="199" customWidth="1"/>
    <col min="10244" max="10244" width="6.375" style="199" customWidth="1"/>
    <col min="10245" max="10245" width="4.5" style="199" customWidth="1"/>
    <col min="10246" max="10246" width="9.25" style="199" customWidth="1"/>
    <col min="10247" max="10247" width="4" style="199" customWidth="1"/>
    <col min="10248" max="10248" width="9.75" style="199" customWidth="1"/>
    <col min="10249" max="10249" width="12.75" style="199" customWidth="1"/>
    <col min="10250" max="10250" width="9.5" style="199" customWidth="1"/>
    <col min="10251" max="10251" width="7.875" style="199" customWidth="1"/>
    <col min="10252" max="10252" width="9" style="199" customWidth="1"/>
    <col min="10253" max="10253" width="0" style="199" hidden="1" customWidth="1"/>
    <col min="10254" max="10254" width="9.5" style="199" customWidth="1"/>
    <col min="10255" max="10255" width="10" style="199" bestFit="1" customWidth="1"/>
    <col min="10256" max="10497" width="9" style="199"/>
    <col min="10498" max="10498" width="4.75" style="199" customWidth="1"/>
    <col min="10499" max="10499" width="2.25" style="199" customWidth="1"/>
    <col min="10500" max="10500" width="6.375" style="199" customWidth="1"/>
    <col min="10501" max="10501" width="4.5" style="199" customWidth="1"/>
    <col min="10502" max="10502" width="9.25" style="199" customWidth="1"/>
    <col min="10503" max="10503" width="4" style="199" customWidth="1"/>
    <col min="10504" max="10504" width="9.75" style="199" customWidth="1"/>
    <col min="10505" max="10505" width="12.75" style="199" customWidth="1"/>
    <col min="10506" max="10506" width="9.5" style="199" customWidth="1"/>
    <col min="10507" max="10507" width="7.875" style="199" customWidth="1"/>
    <col min="10508" max="10508" width="9" style="199" customWidth="1"/>
    <col min="10509" max="10509" width="0" style="199" hidden="1" customWidth="1"/>
    <col min="10510" max="10510" width="9.5" style="199" customWidth="1"/>
    <col min="10511" max="10511" width="10" style="199" bestFit="1" customWidth="1"/>
    <col min="10512" max="10753" width="9" style="199"/>
    <col min="10754" max="10754" width="4.75" style="199" customWidth="1"/>
    <col min="10755" max="10755" width="2.25" style="199" customWidth="1"/>
    <col min="10756" max="10756" width="6.375" style="199" customWidth="1"/>
    <col min="10757" max="10757" width="4.5" style="199" customWidth="1"/>
    <col min="10758" max="10758" width="9.25" style="199" customWidth="1"/>
    <col min="10759" max="10759" width="4" style="199" customWidth="1"/>
    <col min="10760" max="10760" width="9.75" style="199" customWidth="1"/>
    <col min="10761" max="10761" width="12.75" style="199" customWidth="1"/>
    <col min="10762" max="10762" width="9.5" style="199" customWidth="1"/>
    <col min="10763" max="10763" width="7.875" style="199" customWidth="1"/>
    <col min="10764" max="10764" width="9" style="199" customWidth="1"/>
    <col min="10765" max="10765" width="0" style="199" hidden="1" customWidth="1"/>
    <col min="10766" max="10766" width="9.5" style="199" customWidth="1"/>
    <col min="10767" max="10767" width="10" style="199" bestFit="1" customWidth="1"/>
    <col min="10768" max="11009" width="9" style="199"/>
    <col min="11010" max="11010" width="4.75" style="199" customWidth="1"/>
    <col min="11011" max="11011" width="2.25" style="199" customWidth="1"/>
    <col min="11012" max="11012" width="6.375" style="199" customWidth="1"/>
    <col min="11013" max="11013" width="4.5" style="199" customWidth="1"/>
    <col min="11014" max="11014" width="9.25" style="199" customWidth="1"/>
    <col min="11015" max="11015" width="4" style="199" customWidth="1"/>
    <col min="11016" max="11016" width="9.75" style="199" customWidth="1"/>
    <col min="11017" max="11017" width="12.75" style="199" customWidth="1"/>
    <col min="11018" max="11018" width="9.5" style="199" customWidth="1"/>
    <col min="11019" max="11019" width="7.875" style="199" customWidth="1"/>
    <col min="11020" max="11020" width="9" style="199" customWidth="1"/>
    <col min="11021" max="11021" width="0" style="199" hidden="1" customWidth="1"/>
    <col min="11022" max="11022" width="9.5" style="199" customWidth="1"/>
    <col min="11023" max="11023" width="10" style="199" bestFit="1" customWidth="1"/>
    <col min="11024" max="11265" width="9" style="199"/>
    <col min="11266" max="11266" width="4.75" style="199" customWidth="1"/>
    <col min="11267" max="11267" width="2.25" style="199" customWidth="1"/>
    <col min="11268" max="11268" width="6.375" style="199" customWidth="1"/>
    <col min="11269" max="11269" width="4.5" style="199" customWidth="1"/>
    <col min="11270" max="11270" width="9.25" style="199" customWidth="1"/>
    <col min="11271" max="11271" width="4" style="199" customWidth="1"/>
    <col min="11272" max="11272" width="9.75" style="199" customWidth="1"/>
    <col min="11273" max="11273" width="12.75" style="199" customWidth="1"/>
    <col min="11274" max="11274" width="9.5" style="199" customWidth="1"/>
    <col min="11275" max="11275" width="7.875" style="199" customWidth="1"/>
    <col min="11276" max="11276" width="9" style="199" customWidth="1"/>
    <col min="11277" max="11277" width="0" style="199" hidden="1" customWidth="1"/>
    <col min="11278" max="11278" width="9.5" style="199" customWidth="1"/>
    <col min="11279" max="11279" width="10" style="199" bestFit="1" customWidth="1"/>
    <col min="11280" max="11521" width="9" style="199"/>
    <col min="11522" max="11522" width="4.75" style="199" customWidth="1"/>
    <col min="11523" max="11523" width="2.25" style="199" customWidth="1"/>
    <col min="11524" max="11524" width="6.375" style="199" customWidth="1"/>
    <col min="11525" max="11525" width="4.5" style="199" customWidth="1"/>
    <col min="11526" max="11526" width="9.25" style="199" customWidth="1"/>
    <col min="11527" max="11527" width="4" style="199" customWidth="1"/>
    <col min="11528" max="11528" width="9.75" style="199" customWidth="1"/>
    <col min="11529" max="11529" width="12.75" style="199" customWidth="1"/>
    <col min="11530" max="11530" width="9.5" style="199" customWidth="1"/>
    <col min="11531" max="11531" width="7.875" style="199" customWidth="1"/>
    <col min="11532" max="11532" width="9" style="199" customWidth="1"/>
    <col min="11533" max="11533" width="0" style="199" hidden="1" customWidth="1"/>
    <col min="11534" max="11534" width="9.5" style="199" customWidth="1"/>
    <col min="11535" max="11535" width="10" style="199" bestFit="1" customWidth="1"/>
    <col min="11536" max="11777" width="9" style="199"/>
    <col min="11778" max="11778" width="4.75" style="199" customWidth="1"/>
    <col min="11779" max="11779" width="2.25" style="199" customWidth="1"/>
    <col min="11780" max="11780" width="6.375" style="199" customWidth="1"/>
    <col min="11781" max="11781" width="4.5" style="199" customWidth="1"/>
    <col min="11782" max="11782" width="9.25" style="199" customWidth="1"/>
    <col min="11783" max="11783" width="4" style="199" customWidth="1"/>
    <col min="11784" max="11784" width="9.75" style="199" customWidth="1"/>
    <col min="11785" max="11785" width="12.75" style="199" customWidth="1"/>
    <col min="11786" max="11786" width="9.5" style="199" customWidth="1"/>
    <col min="11787" max="11787" width="7.875" style="199" customWidth="1"/>
    <col min="11788" max="11788" width="9" style="199" customWidth="1"/>
    <col min="11789" max="11789" width="0" style="199" hidden="1" customWidth="1"/>
    <col min="11790" max="11790" width="9.5" style="199" customWidth="1"/>
    <col min="11791" max="11791" width="10" style="199" bestFit="1" customWidth="1"/>
    <col min="11792" max="12033" width="9" style="199"/>
    <col min="12034" max="12034" width="4.75" style="199" customWidth="1"/>
    <col min="12035" max="12035" width="2.25" style="199" customWidth="1"/>
    <col min="12036" max="12036" width="6.375" style="199" customWidth="1"/>
    <col min="12037" max="12037" width="4.5" style="199" customWidth="1"/>
    <col min="12038" max="12038" width="9.25" style="199" customWidth="1"/>
    <col min="12039" max="12039" width="4" style="199" customWidth="1"/>
    <col min="12040" max="12040" width="9.75" style="199" customWidth="1"/>
    <col min="12041" max="12041" width="12.75" style="199" customWidth="1"/>
    <col min="12042" max="12042" width="9.5" style="199" customWidth="1"/>
    <col min="12043" max="12043" width="7.875" style="199" customWidth="1"/>
    <col min="12044" max="12044" width="9" style="199" customWidth="1"/>
    <col min="12045" max="12045" width="0" style="199" hidden="1" customWidth="1"/>
    <col min="12046" max="12046" width="9.5" style="199" customWidth="1"/>
    <col min="12047" max="12047" width="10" style="199" bestFit="1" customWidth="1"/>
    <col min="12048" max="12289" width="9" style="199"/>
    <col min="12290" max="12290" width="4.75" style="199" customWidth="1"/>
    <col min="12291" max="12291" width="2.25" style="199" customWidth="1"/>
    <col min="12292" max="12292" width="6.375" style="199" customWidth="1"/>
    <col min="12293" max="12293" width="4.5" style="199" customWidth="1"/>
    <col min="12294" max="12294" width="9.25" style="199" customWidth="1"/>
    <col min="12295" max="12295" width="4" style="199" customWidth="1"/>
    <col min="12296" max="12296" width="9.75" style="199" customWidth="1"/>
    <col min="12297" max="12297" width="12.75" style="199" customWidth="1"/>
    <col min="12298" max="12298" width="9.5" style="199" customWidth="1"/>
    <col min="12299" max="12299" width="7.875" style="199" customWidth="1"/>
    <col min="12300" max="12300" width="9" style="199" customWidth="1"/>
    <col min="12301" max="12301" width="0" style="199" hidden="1" customWidth="1"/>
    <col min="12302" max="12302" width="9.5" style="199" customWidth="1"/>
    <col min="12303" max="12303" width="10" style="199" bestFit="1" customWidth="1"/>
    <col min="12304" max="12545" width="9" style="199"/>
    <col min="12546" max="12546" width="4.75" style="199" customWidth="1"/>
    <col min="12547" max="12547" width="2.25" style="199" customWidth="1"/>
    <col min="12548" max="12548" width="6.375" style="199" customWidth="1"/>
    <col min="12549" max="12549" width="4.5" style="199" customWidth="1"/>
    <col min="12550" max="12550" width="9.25" style="199" customWidth="1"/>
    <col min="12551" max="12551" width="4" style="199" customWidth="1"/>
    <col min="12552" max="12552" width="9.75" style="199" customWidth="1"/>
    <col min="12553" max="12553" width="12.75" style="199" customWidth="1"/>
    <col min="12554" max="12554" width="9.5" style="199" customWidth="1"/>
    <col min="12555" max="12555" width="7.875" style="199" customWidth="1"/>
    <col min="12556" max="12556" width="9" style="199" customWidth="1"/>
    <col min="12557" max="12557" width="0" style="199" hidden="1" customWidth="1"/>
    <col min="12558" max="12558" width="9.5" style="199" customWidth="1"/>
    <col min="12559" max="12559" width="10" style="199" bestFit="1" customWidth="1"/>
    <col min="12560" max="12801" width="9" style="199"/>
    <col min="12802" max="12802" width="4.75" style="199" customWidth="1"/>
    <col min="12803" max="12803" width="2.25" style="199" customWidth="1"/>
    <col min="12804" max="12804" width="6.375" style="199" customWidth="1"/>
    <col min="12805" max="12805" width="4.5" style="199" customWidth="1"/>
    <col min="12806" max="12806" width="9.25" style="199" customWidth="1"/>
    <col min="12807" max="12807" width="4" style="199" customWidth="1"/>
    <col min="12808" max="12808" width="9.75" style="199" customWidth="1"/>
    <col min="12809" max="12809" width="12.75" style="199" customWidth="1"/>
    <col min="12810" max="12810" width="9.5" style="199" customWidth="1"/>
    <col min="12811" max="12811" width="7.875" style="199" customWidth="1"/>
    <col min="12812" max="12812" width="9" style="199" customWidth="1"/>
    <col min="12813" max="12813" width="0" style="199" hidden="1" customWidth="1"/>
    <col min="12814" max="12814" width="9.5" style="199" customWidth="1"/>
    <col min="12815" max="12815" width="10" style="199" bestFit="1" customWidth="1"/>
    <col min="12816" max="13057" width="9" style="199"/>
    <col min="13058" max="13058" width="4.75" style="199" customWidth="1"/>
    <col min="13059" max="13059" width="2.25" style="199" customWidth="1"/>
    <col min="13060" max="13060" width="6.375" style="199" customWidth="1"/>
    <col min="13061" max="13061" width="4.5" style="199" customWidth="1"/>
    <col min="13062" max="13062" width="9.25" style="199" customWidth="1"/>
    <col min="13063" max="13063" width="4" style="199" customWidth="1"/>
    <col min="13064" max="13064" width="9.75" style="199" customWidth="1"/>
    <col min="13065" max="13065" width="12.75" style="199" customWidth="1"/>
    <col min="13066" max="13066" width="9.5" style="199" customWidth="1"/>
    <col min="13067" max="13067" width="7.875" style="199" customWidth="1"/>
    <col min="13068" max="13068" width="9" style="199" customWidth="1"/>
    <col min="13069" max="13069" width="0" style="199" hidden="1" customWidth="1"/>
    <col min="13070" max="13070" width="9.5" style="199" customWidth="1"/>
    <col min="13071" max="13071" width="10" style="199" bestFit="1" customWidth="1"/>
    <col min="13072" max="13313" width="9" style="199"/>
    <col min="13314" max="13314" width="4.75" style="199" customWidth="1"/>
    <col min="13315" max="13315" width="2.25" style="199" customWidth="1"/>
    <col min="13316" max="13316" width="6.375" style="199" customWidth="1"/>
    <col min="13317" max="13317" width="4.5" style="199" customWidth="1"/>
    <col min="13318" max="13318" width="9.25" style="199" customWidth="1"/>
    <col min="13319" max="13319" width="4" style="199" customWidth="1"/>
    <col min="13320" max="13320" width="9.75" style="199" customWidth="1"/>
    <col min="13321" max="13321" width="12.75" style="199" customWidth="1"/>
    <col min="13322" max="13322" width="9.5" style="199" customWidth="1"/>
    <col min="13323" max="13323" width="7.875" style="199" customWidth="1"/>
    <col min="13324" max="13324" width="9" style="199" customWidth="1"/>
    <col min="13325" max="13325" width="0" style="199" hidden="1" customWidth="1"/>
    <col min="13326" max="13326" width="9.5" style="199" customWidth="1"/>
    <col min="13327" max="13327" width="10" style="199" bestFit="1" customWidth="1"/>
    <col min="13328" max="13569" width="9" style="199"/>
    <col min="13570" max="13570" width="4.75" style="199" customWidth="1"/>
    <col min="13571" max="13571" width="2.25" style="199" customWidth="1"/>
    <col min="13572" max="13572" width="6.375" style="199" customWidth="1"/>
    <col min="13573" max="13573" width="4.5" style="199" customWidth="1"/>
    <col min="13574" max="13574" width="9.25" style="199" customWidth="1"/>
    <col min="13575" max="13575" width="4" style="199" customWidth="1"/>
    <col min="13576" max="13576" width="9.75" style="199" customWidth="1"/>
    <col min="13577" max="13577" width="12.75" style="199" customWidth="1"/>
    <col min="13578" max="13578" width="9.5" style="199" customWidth="1"/>
    <col min="13579" max="13579" width="7.875" style="199" customWidth="1"/>
    <col min="13580" max="13580" width="9" style="199" customWidth="1"/>
    <col min="13581" max="13581" width="0" style="199" hidden="1" customWidth="1"/>
    <col min="13582" max="13582" width="9.5" style="199" customWidth="1"/>
    <col min="13583" max="13583" width="10" style="199" bestFit="1" customWidth="1"/>
    <col min="13584" max="13825" width="9" style="199"/>
    <col min="13826" max="13826" width="4.75" style="199" customWidth="1"/>
    <col min="13827" max="13827" width="2.25" style="199" customWidth="1"/>
    <col min="13828" max="13828" width="6.375" style="199" customWidth="1"/>
    <col min="13829" max="13829" width="4.5" style="199" customWidth="1"/>
    <col min="13830" max="13830" width="9.25" style="199" customWidth="1"/>
    <col min="13831" max="13831" width="4" style="199" customWidth="1"/>
    <col min="13832" max="13832" width="9.75" style="199" customWidth="1"/>
    <col min="13833" max="13833" width="12.75" style="199" customWidth="1"/>
    <col min="13834" max="13834" width="9.5" style="199" customWidth="1"/>
    <col min="13835" max="13835" width="7.875" style="199" customWidth="1"/>
    <col min="13836" max="13836" width="9" style="199" customWidth="1"/>
    <col min="13837" max="13837" width="0" style="199" hidden="1" customWidth="1"/>
    <col min="13838" max="13838" width="9.5" style="199" customWidth="1"/>
    <col min="13839" max="13839" width="10" style="199" bestFit="1" customWidth="1"/>
    <col min="13840" max="14081" width="9" style="199"/>
    <col min="14082" max="14082" width="4.75" style="199" customWidth="1"/>
    <col min="14083" max="14083" width="2.25" style="199" customWidth="1"/>
    <col min="14084" max="14084" width="6.375" style="199" customWidth="1"/>
    <col min="14085" max="14085" width="4.5" style="199" customWidth="1"/>
    <col min="14086" max="14086" width="9.25" style="199" customWidth="1"/>
    <col min="14087" max="14087" width="4" style="199" customWidth="1"/>
    <col min="14088" max="14088" width="9.75" style="199" customWidth="1"/>
    <col min="14089" max="14089" width="12.75" style="199" customWidth="1"/>
    <col min="14090" max="14090" width="9.5" style="199" customWidth="1"/>
    <col min="14091" max="14091" width="7.875" style="199" customWidth="1"/>
    <col min="14092" max="14092" width="9" style="199" customWidth="1"/>
    <col min="14093" max="14093" width="0" style="199" hidden="1" customWidth="1"/>
    <col min="14094" max="14094" width="9.5" style="199" customWidth="1"/>
    <col min="14095" max="14095" width="10" style="199" bestFit="1" customWidth="1"/>
    <col min="14096" max="14337" width="9" style="199"/>
    <col min="14338" max="14338" width="4.75" style="199" customWidth="1"/>
    <col min="14339" max="14339" width="2.25" style="199" customWidth="1"/>
    <col min="14340" max="14340" width="6.375" style="199" customWidth="1"/>
    <col min="14341" max="14341" width="4.5" style="199" customWidth="1"/>
    <col min="14342" max="14342" width="9.25" style="199" customWidth="1"/>
    <col min="14343" max="14343" width="4" style="199" customWidth="1"/>
    <col min="14344" max="14344" width="9.75" style="199" customWidth="1"/>
    <col min="14345" max="14345" width="12.75" style="199" customWidth="1"/>
    <col min="14346" max="14346" width="9.5" style="199" customWidth="1"/>
    <col min="14347" max="14347" width="7.875" style="199" customWidth="1"/>
    <col min="14348" max="14348" width="9" style="199" customWidth="1"/>
    <col min="14349" max="14349" width="0" style="199" hidden="1" customWidth="1"/>
    <col min="14350" max="14350" width="9.5" style="199" customWidth="1"/>
    <col min="14351" max="14351" width="10" style="199" bestFit="1" customWidth="1"/>
    <col min="14352" max="14593" width="9" style="199"/>
    <col min="14594" max="14594" width="4.75" style="199" customWidth="1"/>
    <col min="14595" max="14595" width="2.25" style="199" customWidth="1"/>
    <col min="14596" max="14596" width="6.375" style="199" customWidth="1"/>
    <col min="14597" max="14597" width="4.5" style="199" customWidth="1"/>
    <col min="14598" max="14598" width="9.25" style="199" customWidth="1"/>
    <col min="14599" max="14599" width="4" style="199" customWidth="1"/>
    <col min="14600" max="14600" width="9.75" style="199" customWidth="1"/>
    <col min="14601" max="14601" width="12.75" style="199" customWidth="1"/>
    <col min="14602" max="14602" width="9.5" style="199" customWidth="1"/>
    <col min="14603" max="14603" width="7.875" style="199" customWidth="1"/>
    <col min="14604" max="14604" width="9" style="199" customWidth="1"/>
    <col min="14605" max="14605" width="0" style="199" hidden="1" customWidth="1"/>
    <col min="14606" max="14606" width="9.5" style="199" customWidth="1"/>
    <col min="14607" max="14607" width="10" style="199" bestFit="1" customWidth="1"/>
    <col min="14608" max="14849" width="9" style="199"/>
    <col min="14850" max="14850" width="4.75" style="199" customWidth="1"/>
    <col min="14851" max="14851" width="2.25" style="199" customWidth="1"/>
    <col min="14852" max="14852" width="6.375" style="199" customWidth="1"/>
    <col min="14853" max="14853" width="4.5" style="199" customWidth="1"/>
    <col min="14854" max="14854" width="9.25" style="199" customWidth="1"/>
    <col min="14855" max="14855" width="4" style="199" customWidth="1"/>
    <col min="14856" max="14856" width="9.75" style="199" customWidth="1"/>
    <col min="14857" max="14857" width="12.75" style="199" customWidth="1"/>
    <col min="14858" max="14858" width="9.5" style="199" customWidth="1"/>
    <col min="14859" max="14859" width="7.875" style="199" customWidth="1"/>
    <col min="14860" max="14860" width="9" style="199" customWidth="1"/>
    <col min="14861" max="14861" width="0" style="199" hidden="1" customWidth="1"/>
    <col min="14862" max="14862" width="9.5" style="199" customWidth="1"/>
    <col min="14863" max="14863" width="10" style="199" bestFit="1" customWidth="1"/>
    <col min="14864" max="15105" width="9" style="199"/>
    <col min="15106" max="15106" width="4.75" style="199" customWidth="1"/>
    <col min="15107" max="15107" width="2.25" style="199" customWidth="1"/>
    <col min="15108" max="15108" width="6.375" style="199" customWidth="1"/>
    <col min="15109" max="15109" width="4.5" style="199" customWidth="1"/>
    <col min="15110" max="15110" width="9.25" style="199" customWidth="1"/>
    <col min="15111" max="15111" width="4" style="199" customWidth="1"/>
    <col min="15112" max="15112" width="9.75" style="199" customWidth="1"/>
    <col min="15113" max="15113" width="12.75" style="199" customWidth="1"/>
    <col min="15114" max="15114" width="9.5" style="199" customWidth="1"/>
    <col min="15115" max="15115" width="7.875" style="199" customWidth="1"/>
    <col min="15116" max="15116" width="9" style="199" customWidth="1"/>
    <col min="15117" max="15117" width="0" style="199" hidden="1" customWidth="1"/>
    <col min="15118" max="15118" width="9.5" style="199" customWidth="1"/>
    <col min="15119" max="15119" width="10" style="199" bestFit="1" customWidth="1"/>
    <col min="15120" max="15361" width="9" style="199"/>
    <col min="15362" max="15362" width="4.75" style="199" customWidth="1"/>
    <col min="15363" max="15363" width="2.25" style="199" customWidth="1"/>
    <col min="15364" max="15364" width="6.375" style="199" customWidth="1"/>
    <col min="15365" max="15365" width="4.5" style="199" customWidth="1"/>
    <col min="15366" max="15366" width="9.25" style="199" customWidth="1"/>
    <col min="15367" max="15367" width="4" style="199" customWidth="1"/>
    <col min="15368" max="15368" width="9.75" style="199" customWidth="1"/>
    <col min="15369" max="15369" width="12.75" style="199" customWidth="1"/>
    <col min="15370" max="15370" width="9.5" style="199" customWidth="1"/>
    <col min="15371" max="15371" width="7.875" style="199" customWidth="1"/>
    <col min="15372" max="15372" width="9" style="199" customWidth="1"/>
    <col min="15373" max="15373" width="0" style="199" hidden="1" customWidth="1"/>
    <col min="15374" max="15374" width="9.5" style="199" customWidth="1"/>
    <col min="15375" max="15375" width="10" style="199" bestFit="1" customWidth="1"/>
    <col min="15376" max="15617" width="9" style="199"/>
    <col min="15618" max="15618" width="4.75" style="199" customWidth="1"/>
    <col min="15619" max="15619" width="2.25" style="199" customWidth="1"/>
    <col min="15620" max="15620" width="6.375" style="199" customWidth="1"/>
    <col min="15621" max="15621" width="4.5" style="199" customWidth="1"/>
    <col min="15622" max="15622" width="9.25" style="199" customWidth="1"/>
    <col min="15623" max="15623" width="4" style="199" customWidth="1"/>
    <col min="15624" max="15624" width="9.75" style="199" customWidth="1"/>
    <col min="15625" max="15625" width="12.75" style="199" customWidth="1"/>
    <col min="15626" max="15626" width="9.5" style="199" customWidth="1"/>
    <col min="15627" max="15627" width="7.875" style="199" customWidth="1"/>
    <col min="15628" max="15628" width="9" style="199" customWidth="1"/>
    <col min="15629" max="15629" width="0" style="199" hidden="1" customWidth="1"/>
    <col min="15630" max="15630" width="9.5" style="199" customWidth="1"/>
    <col min="15631" max="15631" width="10" style="199" bestFit="1" customWidth="1"/>
    <col min="15632" max="15873" width="9" style="199"/>
    <col min="15874" max="15874" width="4.75" style="199" customWidth="1"/>
    <col min="15875" max="15875" width="2.25" style="199" customWidth="1"/>
    <col min="15876" max="15876" width="6.375" style="199" customWidth="1"/>
    <col min="15877" max="15877" width="4.5" style="199" customWidth="1"/>
    <col min="15878" max="15878" width="9.25" style="199" customWidth="1"/>
    <col min="15879" max="15879" width="4" style="199" customWidth="1"/>
    <col min="15880" max="15880" width="9.75" style="199" customWidth="1"/>
    <col min="15881" max="15881" width="12.75" style="199" customWidth="1"/>
    <col min="15882" max="15882" width="9.5" style="199" customWidth="1"/>
    <col min="15883" max="15883" width="7.875" style="199" customWidth="1"/>
    <col min="15884" max="15884" width="9" style="199" customWidth="1"/>
    <col min="15885" max="15885" width="0" style="199" hidden="1" customWidth="1"/>
    <col min="15886" max="15886" width="9.5" style="199" customWidth="1"/>
    <col min="15887" max="15887" width="10" style="199" bestFit="1" customWidth="1"/>
    <col min="15888" max="16129" width="9" style="199"/>
    <col min="16130" max="16130" width="4.75" style="199" customWidth="1"/>
    <col min="16131" max="16131" width="2.25" style="199" customWidth="1"/>
    <col min="16132" max="16132" width="6.375" style="199" customWidth="1"/>
    <col min="16133" max="16133" width="4.5" style="199" customWidth="1"/>
    <col min="16134" max="16134" width="9.25" style="199" customWidth="1"/>
    <col min="16135" max="16135" width="4" style="199" customWidth="1"/>
    <col min="16136" max="16136" width="9.75" style="199" customWidth="1"/>
    <col min="16137" max="16137" width="12.75" style="199" customWidth="1"/>
    <col min="16138" max="16138" width="9.5" style="199" customWidth="1"/>
    <col min="16139" max="16139" width="7.875" style="199" customWidth="1"/>
    <col min="16140" max="16140" width="9" style="199" customWidth="1"/>
    <col min="16141" max="16141" width="0" style="199" hidden="1" customWidth="1"/>
    <col min="16142" max="16142" width="9.5" style="199" customWidth="1"/>
    <col min="16143" max="16143" width="10" style="199" bestFit="1" customWidth="1"/>
    <col min="16144" max="16384" width="9" style="199"/>
  </cols>
  <sheetData>
    <row r="1" spans="1:21" ht="18.600000000000001" customHeight="1" x14ac:dyDescent="0.25">
      <c r="A1" s="193"/>
      <c r="B1" s="193"/>
      <c r="C1" s="568" t="s">
        <v>168</v>
      </c>
      <c r="D1" s="195"/>
      <c r="E1" s="195"/>
      <c r="F1" s="195"/>
      <c r="G1" s="195"/>
      <c r="H1" s="195"/>
      <c r="I1" s="195"/>
      <c r="J1" s="196"/>
      <c r="K1" s="196"/>
      <c r="L1" s="196"/>
      <c r="M1" s="197"/>
      <c r="N1" s="197"/>
    </row>
    <row r="2" spans="1:21" ht="14.1" customHeight="1" x14ac:dyDescent="0.25">
      <c r="A2" s="193">
        <v>1</v>
      </c>
      <c r="B2" s="200" t="s">
        <v>169</v>
      </c>
      <c r="D2" s="200"/>
      <c r="E2" s="200"/>
      <c r="F2" s="200"/>
      <c r="G2" s="200"/>
      <c r="H2" s="200"/>
      <c r="I2" s="200"/>
      <c r="M2" s="199"/>
      <c r="N2" s="199"/>
      <c r="O2" s="199"/>
    </row>
    <row r="3" spans="1:21" ht="14.1" customHeight="1" x14ac:dyDescent="0.25">
      <c r="A3" s="193"/>
      <c r="B3" s="202" t="s">
        <v>170</v>
      </c>
      <c r="D3" s="202"/>
      <c r="E3" s="202"/>
      <c r="F3" s="202"/>
      <c r="G3" s="202"/>
      <c r="H3" s="202"/>
      <c r="I3" s="202"/>
      <c r="M3" s="199"/>
      <c r="N3" s="199"/>
      <c r="O3" s="199"/>
    </row>
    <row r="4" spans="1:21" ht="14.1" customHeight="1" x14ac:dyDescent="0.25">
      <c r="A4" s="193"/>
      <c r="B4" s="202" t="s">
        <v>171</v>
      </c>
      <c r="D4" s="202"/>
      <c r="E4" s="202"/>
      <c r="F4" s="202"/>
      <c r="G4" s="202"/>
      <c r="H4" s="202"/>
      <c r="I4" s="202"/>
      <c r="M4" s="199"/>
      <c r="N4" s="199"/>
      <c r="O4" s="199"/>
    </row>
    <row r="5" spans="1:21" ht="14.1" customHeight="1" x14ac:dyDescent="0.25">
      <c r="A5" s="193"/>
      <c r="B5" s="202" t="s">
        <v>172</v>
      </c>
      <c r="D5" s="202"/>
      <c r="E5" s="202"/>
      <c r="F5" s="202"/>
      <c r="G5" s="202"/>
      <c r="H5" s="202"/>
      <c r="I5" s="202"/>
      <c r="M5" s="199"/>
      <c r="N5" s="199"/>
      <c r="O5" s="199"/>
    </row>
    <row r="6" spans="1:21" ht="14.1" customHeight="1" x14ac:dyDescent="0.25">
      <c r="A6" s="193"/>
      <c r="B6" s="202" t="s">
        <v>173</v>
      </c>
      <c r="D6" s="202"/>
      <c r="E6" s="202"/>
      <c r="F6" s="202"/>
      <c r="G6" s="202"/>
      <c r="H6" s="202"/>
      <c r="I6" s="202"/>
      <c r="M6" s="199"/>
      <c r="N6" s="199"/>
      <c r="O6" s="199"/>
    </row>
    <row r="7" spans="1:21" ht="14.1" customHeight="1" x14ac:dyDescent="0.25">
      <c r="B7" s="203" t="s">
        <v>174</v>
      </c>
      <c r="C7" s="204">
        <v>0</v>
      </c>
      <c r="D7" s="203" t="s">
        <v>175</v>
      </c>
      <c r="E7" s="205">
        <v>100000</v>
      </c>
      <c r="F7" s="203" t="s">
        <v>176</v>
      </c>
      <c r="G7" s="205">
        <v>400000</v>
      </c>
      <c r="I7" s="203"/>
      <c r="S7" s="207"/>
      <c r="U7" s="207"/>
    </row>
    <row r="8" spans="1:21" ht="3.75" customHeight="1" x14ac:dyDescent="0.25">
      <c r="A8" s="193"/>
      <c r="B8" s="193"/>
      <c r="C8" s="203"/>
      <c r="D8" s="203"/>
      <c r="E8" s="203"/>
      <c r="F8" s="203"/>
      <c r="G8" s="203"/>
      <c r="H8" s="203"/>
      <c r="I8" s="203"/>
      <c r="J8" s="205"/>
      <c r="K8" s="205"/>
      <c r="L8" s="205"/>
      <c r="M8" s="207"/>
      <c r="N8" s="208"/>
      <c r="O8" s="207"/>
      <c r="P8" s="208"/>
      <c r="Q8" s="207"/>
      <c r="R8" s="208"/>
      <c r="S8" s="207"/>
      <c r="U8" s="207"/>
    </row>
    <row r="9" spans="1:21" ht="14.45" customHeight="1" x14ac:dyDescent="0.25">
      <c r="A9" s="193">
        <v>2</v>
      </c>
      <c r="B9" s="200" t="s">
        <v>177</v>
      </c>
      <c r="D9" s="200"/>
      <c r="E9" s="200"/>
      <c r="F9" s="200"/>
      <c r="G9" s="200"/>
      <c r="H9" s="200"/>
      <c r="I9" s="200"/>
      <c r="M9" s="199"/>
      <c r="N9" s="199"/>
      <c r="O9" s="199"/>
    </row>
    <row r="10" spans="1:21" ht="14.1" customHeight="1" x14ac:dyDescent="0.25">
      <c r="B10" s="203" t="s">
        <v>174</v>
      </c>
      <c r="C10" s="204">
        <v>0</v>
      </c>
      <c r="D10" s="203" t="s">
        <v>175</v>
      </c>
      <c r="E10" s="205">
        <v>100000</v>
      </c>
      <c r="F10" s="203" t="s">
        <v>176</v>
      </c>
      <c r="G10" s="205">
        <v>400000</v>
      </c>
      <c r="I10" s="203"/>
      <c r="S10" s="207"/>
      <c r="U10" s="207"/>
    </row>
    <row r="11" spans="1:21" ht="6.75" customHeight="1" x14ac:dyDescent="0.25">
      <c r="A11" s="193"/>
      <c r="B11" s="193"/>
      <c r="C11" s="203"/>
      <c r="D11" s="205"/>
      <c r="E11" s="203"/>
      <c r="F11" s="205"/>
      <c r="G11" s="203"/>
      <c r="H11" s="205"/>
      <c r="I11" s="203"/>
      <c r="S11" s="207"/>
      <c r="U11" s="207"/>
    </row>
    <row r="12" spans="1:21" ht="14.1" customHeight="1" x14ac:dyDescent="0.25">
      <c r="A12" s="193">
        <v>3</v>
      </c>
      <c r="B12" s="200" t="s">
        <v>178</v>
      </c>
      <c r="D12" s="200"/>
      <c r="E12" s="200"/>
      <c r="F12" s="200"/>
      <c r="G12" s="200"/>
      <c r="H12" s="200"/>
      <c r="I12" s="200"/>
      <c r="M12" s="199"/>
      <c r="N12" s="199"/>
      <c r="O12" s="199"/>
    </row>
    <row r="13" spans="1:21" ht="14.1" customHeight="1" x14ac:dyDescent="0.25">
      <c r="B13" s="203" t="s">
        <v>174</v>
      </c>
      <c r="C13" s="204">
        <v>0</v>
      </c>
      <c r="D13" s="203" t="s">
        <v>175</v>
      </c>
      <c r="E13" s="205">
        <v>100000</v>
      </c>
      <c r="F13" s="203" t="s">
        <v>176</v>
      </c>
      <c r="G13" s="205">
        <v>500000</v>
      </c>
      <c r="I13" s="203"/>
      <c r="S13" s="207"/>
      <c r="U13" s="207"/>
    </row>
    <row r="14" spans="1:21" ht="3" customHeight="1" x14ac:dyDescent="0.25">
      <c r="A14" s="193"/>
      <c r="B14" s="193"/>
      <c r="C14" s="203"/>
      <c r="D14" s="205"/>
      <c r="E14" s="203"/>
      <c r="F14" s="205"/>
      <c r="G14" s="203"/>
      <c r="H14" s="205"/>
      <c r="I14" s="203"/>
      <c r="S14" s="207"/>
      <c r="U14" s="207"/>
    </row>
    <row r="15" spans="1:21" ht="14.1" customHeight="1" x14ac:dyDescent="0.25">
      <c r="A15" s="193">
        <v>4</v>
      </c>
      <c r="B15" s="200" t="s">
        <v>179</v>
      </c>
      <c r="D15" s="200"/>
      <c r="E15" s="200"/>
      <c r="F15" s="200"/>
      <c r="G15" s="200"/>
      <c r="H15" s="200"/>
      <c r="I15" s="200"/>
      <c r="M15" s="199"/>
      <c r="N15" s="199"/>
      <c r="O15" s="199"/>
    </row>
    <row r="16" spans="1:21" ht="14.1" customHeight="1" x14ac:dyDescent="0.25">
      <c r="B16" s="203" t="s">
        <v>174</v>
      </c>
      <c r="C16" s="204">
        <v>0</v>
      </c>
      <c r="D16" s="203" t="s">
        <v>175</v>
      </c>
      <c r="E16" s="205">
        <v>100000</v>
      </c>
      <c r="F16" s="203" t="s">
        <v>176</v>
      </c>
      <c r="G16" s="205">
        <v>500000</v>
      </c>
      <c r="I16" s="203"/>
      <c r="S16" s="207"/>
      <c r="U16" s="207"/>
    </row>
    <row r="17" spans="1:21" ht="5.25" customHeight="1" x14ac:dyDescent="0.25">
      <c r="A17" s="193"/>
      <c r="B17" s="193"/>
      <c r="C17" s="203"/>
      <c r="D17" s="205"/>
      <c r="E17" s="203"/>
      <c r="F17" s="205"/>
      <c r="G17" s="203"/>
      <c r="H17" s="205"/>
      <c r="I17" s="203"/>
      <c r="S17" s="207"/>
      <c r="U17" s="207"/>
    </row>
    <row r="18" spans="1:21" ht="14.1" customHeight="1" x14ac:dyDescent="0.25">
      <c r="A18" s="193">
        <v>5</v>
      </c>
      <c r="B18" s="200" t="s">
        <v>180</v>
      </c>
      <c r="E18" s="200"/>
      <c r="F18" s="200"/>
      <c r="G18" s="200"/>
      <c r="H18" s="200"/>
      <c r="I18" s="200"/>
      <c r="M18" s="199"/>
      <c r="N18" s="199"/>
      <c r="O18" s="199"/>
    </row>
    <row r="19" spans="1:21" ht="14.1" customHeight="1" x14ac:dyDescent="0.25">
      <c r="B19" s="203" t="s">
        <v>174</v>
      </c>
      <c r="C19" s="204">
        <v>0</v>
      </c>
      <c r="D19" s="203" t="s">
        <v>175</v>
      </c>
      <c r="E19" s="205">
        <v>100000</v>
      </c>
      <c r="F19" s="203" t="s">
        <v>176</v>
      </c>
      <c r="G19" s="205">
        <v>500000</v>
      </c>
      <c r="I19" s="203"/>
      <c r="S19" s="207"/>
      <c r="U19" s="207"/>
    </row>
    <row r="20" spans="1:21" ht="5.25" customHeight="1" thickBot="1" x14ac:dyDescent="0.3">
      <c r="A20" s="209"/>
      <c r="B20" s="209"/>
      <c r="C20" s="209"/>
      <c r="D20" s="209"/>
      <c r="E20" s="209"/>
      <c r="F20" s="209"/>
      <c r="G20" s="209"/>
      <c r="H20" s="209"/>
      <c r="I20" s="209"/>
      <c r="J20" s="210"/>
      <c r="K20" s="210"/>
      <c r="L20" s="210"/>
      <c r="M20" s="197"/>
      <c r="N20" s="211"/>
    </row>
    <row r="21" spans="1:21" ht="20.100000000000001" customHeight="1" thickTop="1" x14ac:dyDescent="0.25">
      <c r="A21" s="212"/>
      <c r="B21" s="212"/>
      <c r="C21" s="449" t="s">
        <v>181</v>
      </c>
      <c r="D21" s="450"/>
      <c r="E21" s="450"/>
      <c r="F21" s="450"/>
      <c r="G21" s="450"/>
      <c r="H21" s="450"/>
      <c r="I21" s="481" t="s">
        <v>220</v>
      </c>
      <c r="J21" s="481" t="s">
        <v>182</v>
      </c>
      <c r="K21" s="482" t="s">
        <v>183</v>
      </c>
      <c r="L21" s="483" t="s">
        <v>221</v>
      </c>
    </row>
    <row r="22" spans="1:21" ht="20.100000000000001" customHeight="1" x14ac:dyDescent="0.25">
      <c r="A22" s="212"/>
      <c r="B22" s="212"/>
      <c r="C22" s="451" t="s">
        <v>184</v>
      </c>
      <c r="D22" s="213"/>
      <c r="E22" s="213"/>
      <c r="F22" s="213"/>
      <c r="G22" s="213"/>
      <c r="H22" s="213"/>
      <c r="I22" s="214"/>
      <c r="J22" s="215"/>
      <c r="K22" s="448"/>
      <c r="L22" s="452"/>
    </row>
    <row r="23" spans="1:21" ht="20.100000000000001" customHeight="1" x14ac:dyDescent="0.25">
      <c r="A23" s="212"/>
      <c r="B23" s="212"/>
      <c r="C23" s="451" t="s">
        <v>185</v>
      </c>
      <c r="D23" s="213"/>
      <c r="E23" s="213"/>
      <c r="F23" s="213"/>
      <c r="G23" s="213"/>
      <c r="H23" s="213"/>
      <c r="I23" s="216">
        <v>500</v>
      </c>
      <c r="J23" s="216"/>
      <c r="K23" s="216"/>
      <c r="L23" s="453"/>
    </row>
    <row r="24" spans="1:21" ht="20.100000000000001" customHeight="1" x14ac:dyDescent="0.25">
      <c r="A24" s="212"/>
      <c r="B24" s="212"/>
      <c r="C24" s="451" t="s">
        <v>223</v>
      </c>
      <c r="D24" s="213"/>
      <c r="E24" s="213"/>
      <c r="F24" s="213"/>
      <c r="G24" s="213"/>
      <c r="H24" s="213"/>
      <c r="I24" s="216">
        <v>0</v>
      </c>
      <c r="J24" s="216"/>
      <c r="K24" s="216"/>
      <c r="L24" s="453"/>
    </row>
    <row r="25" spans="1:21" ht="20.100000000000001" customHeight="1" x14ac:dyDescent="0.25">
      <c r="A25" s="212"/>
      <c r="B25" s="212"/>
      <c r="C25" s="451" t="s">
        <v>186</v>
      </c>
      <c r="D25" s="213"/>
      <c r="E25" s="213"/>
      <c r="F25" s="213"/>
      <c r="G25" s="213"/>
      <c r="H25" s="213"/>
      <c r="I25" s="217">
        <v>0</v>
      </c>
      <c r="J25" s="217"/>
      <c r="K25" s="217"/>
      <c r="L25" s="454"/>
    </row>
    <row r="26" spans="1:21" ht="20.100000000000001" customHeight="1" x14ac:dyDescent="0.25">
      <c r="A26" s="212"/>
      <c r="B26" s="212"/>
      <c r="C26" s="455" t="s">
        <v>224</v>
      </c>
      <c r="D26" s="213"/>
      <c r="E26" s="213"/>
      <c r="F26" s="213"/>
      <c r="G26" s="213"/>
      <c r="H26" s="213"/>
      <c r="I26" s="218">
        <f>SUM(I23:I25)</f>
        <v>500</v>
      </c>
      <c r="J26" s="218"/>
      <c r="K26" s="218"/>
      <c r="L26" s="456"/>
    </row>
    <row r="27" spans="1:21" ht="20.100000000000001" customHeight="1" x14ac:dyDescent="0.25">
      <c r="A27" s="212"/>
      <c r="B27" s="212"/>
      <c r="C27" s="451" t="s">
        <v>225</v>
      </c>
      <c r="D27" s="213"/>
      <c r="E27" s="213"/>
      <c r="F27" s="213"/>
      <c r="G27" s="213"/>
      <c r="H27" s="213"/>
      <c r="I27" s="219">
        <v>-100</v>
      </c>
      <c r="J27" s="219"/>
      <c r="K27" s="219"/>
      <c r="L27" s="457"/>
    </row>
    <row r="28" spans="1:21" ht="20.100000000000001" customHeight="1" x14ac:dyDescent="0.25">
      <c r="A28" s="484" t="s">
        <v>187</v>
      </c>
      <c r="B28" s="212"/>
      <c r="C28" s="451" t="s">
        <v>188</v>
      </c>
      <c r="D28" s="213"/>
      <c r="E28" s="213"/>
      <c r="F28" s="213"/>
      <c r="G28" s="213"/>
      <c r="H28" s="220"/>
      <c r="I28" s="221">
        <f>SUM(I26:I27)</f>
        <v>400</v>
      </c>
      <c r="J28" s="221"/>
      <c r="K28" s="221"/>
      <c r="L28" s="458"/>
    </row>
    <row r="29" spans="1:21" ht="20.100000000000001" customHeight="1" x14ac:dyDescent="0.25">
      <c r="A29" s="212"/>
      <c r="B29" s="212"/>
      <c r="C29" s="459" t="s">
        <v>226</v>
      </c>
      <c r="D29" s="222"/>
      <c r="E29" s="222"/>
      <c r="F29" s="222"/>
      <c r="G29" s="222"/>
      <c r="H29" s="223"/>
      <c r="I29" s="224"/>
      <c r="J29" s="224"/>
      <c r="K29" s="224"/>
      <c r="L29" s="460"/>
    </row>
    <row r="30" spans="1:21" ht="20.100000000000001" customHeight="1" thickBot="1" x14ac:dyDescent="0.3">
      <c r="A30" s="480" t="s">
        <v>189</v>
      </c>
      <c r="B30" s="212"/>
      <c r="C30" s="461" t="s">
        <v>227</v>
      </c>
      <c r="D30" s="226"/>
      <c r="E30" s="226"/>
      <c r="F30" s="226"/>
      <c r="G30" s="226"/>
      <c r="H30" s="227"/>
      <c r="I30" s="228">
        <v>0</v>
      </c>
      <c r="J30" s="228"/>
      <c r="K30" s="228"/>
      <c r="L30" s="462"/>
    </row>
    <row r="31" spans="1:21" ht="20.100000000000001" customHeight="1" x14ac:dyDescent="0.25">
      <c r="A31" s="212"/>
      <c r="B31" s="212"/>
      <c r="C31" s="463" t="s">
        <v>190</v>
      </c>
      <c r="D31" s="229"/>
      <c r="E31" s="229"/>
      <c r="F31" s="229"/>
      <c r="G31" s="229"/>
      <c r="H31" s="229"/>
      <c r="I31" s="230"/>
      <c r="J31" s="230"/>
      <c r="K31" s="230"/>
      <c r="L31" s="464"/>
    </row>
    <row r="32" spans="1:21" ht="20.100000000000001" customHeight="1" x14ac:dyDescent="0.25">
      <c r="A32" s="212"/>
      <c r="B32" s="212"/>
      <c r="C32" s="451" t="s">
        <v>191</v>
      </c>
      <c r="D32" s="213"/>
      <c r="E32" s="213"/>
      <c r="F32" s="213"/>
      <c r="G32" s="213"/>
      <c r="H32" s="213"/>
      <c r="I32" s="216">
        <f>-I27</f>
        <v>100</v>
      </c>
      <c r="J32" s="216"/>
      <c r="K32" s="216"/>
      <c r="L32" s="453"/>
    </row>
    <row r="33" spans="1:21" ht="20.100000000000001" customHeight="1" x14ac:dyDescent="0.25">
      <c r="A33" s="212"/>
      <c r="B33" s="212"/>
      <c r="C33" s="451" t="s">
        <v>192</v>
      </c>
      <c r="D33" s="213"/>
      <c r="E33" s="213"/>
      <c r="F33" s="213"/>
      <c r="G33" s="213"/>
      <c r="H33" s="213"/>
      <c r="I33" s="231">
        <v>0</v>
      </c>
      <c r="J33" s="231"/>
      <c r="K33" s="231"/>
      <c r="L33" s="465"/>
    </row>
    <row r="34" spans="1:21" ht="20.100000000000001" customHeight="1" x14ac:dyDescent="0.25">
      <c r="A34" s="212"/>
      <c r="B34" s="212"/>
      <c r="C34" s="451" t="s">
        <v>193</v>
      </c>
      <c r="D34" s="213"/>
      <c r="E34" s="213"/>
      <c r="F34" s="213"/>
      <c r="G34" s="213"/>
      <c r="H34" s="213"/>
      <c r="I34" s="232">
        <v>0</v>
      </c>
      <c r="J34" s="232"/>
      <c r="K34" s="232"/>
      <c r="L34" s="466"/>
    </row>
    <row r="35" spans="1:21" ht="20.100000000000001" customHeight="1" thickBot="1" x14ac:dyDescent="0.3">
      <c r="A35" s="225" t="s">
        <v>194</v>
      </c>
      <c r="B35" s="212"/>
      <c r="C35" s="461" t="s">
        <v>195</v>
      </c>
      <c r="D35" s="226"/>
      <c r="E35" s="226"/>
      <c r="F35" s="226"/>
      <c r="G35" s="226"/>
      <c r="H35" s="226"/>
      <c r="I35" s="233">
        <f>SUM(I32:I34)</f>
        <v>100</v>
      </c>
      <c r="J35" s="233"/>
      <c r="K35" s="233"/>
      <c r="L35" s="467"/>
    </row>
    <row r="36" spans="1:21" ht="20.100000000000001" customHeight="1" thickBot="1" x14ac:dyDescent="0.3">
      <c r="A36" s="225" t="s">
        <v>196</v>
      </c>
      <c r="B36" s="212"/>
      <c r="C36" s="468" t="s">
        <v>197</v>
      </c>
      <c r="D36" s="234"/>
      <c r="E36" s="234"/>
      <c r="F36" s="234"/>
      <c r="G36" s="234"/>
      <c r="H36" s="234"/>
      <c r="I36" s="235">
        <v>0</v>
      </c>
      <c r="J36" s="235"/>
      <c r="K36" s="235"/>
      <c r="L36" s="469"/>
    </row>
    <row r="37" spans="1:21" ht="20.100000000000001" customHeight="1" x14ac:dyDescent="0.25">
      <c r="A37" s="193"/>
      <c r="B37" s="193"/>
      <c r="C37" s="470" t="s">
        <v>198</v>
      </c>
      <c r="D37" s="236"/>
      <c r="E37" s="236"/>
      <c r="F37" s="236"/>
      <c r="G37" s="236"/>
      <c r="H37" s="236"/>
      <c r="I37" s="237"/>
      <c r="J37" s="237"/>
      <c r="K37" s="237"/>
      <c r="L37" s="471"/>
    </row>
    <row r="38" spans="1:21" ht="20.100000000000001" customHeight="1" x14ac:dyDescent="0.25">
      <c r="A38" s="193"/>
      <c r="B38" s="193"/>
      <c r="C38" s="451" t="s">
        <v>199</v>
      </c>
      <c r="D38" s="213"/>
      <c r="E38" s="213"/>
      <c r="F38" s="213"/>
      <c r="G38" s="213"/>
      <c r="H38" s="213"/>
      <c r="I38" s="216">
        <f>-I27</f>
        <v>100</v>
      </c>
      <c r="J38" s="216"/>
      <c r="K38" s="216"/>
      <c r="L38" s="453"/>
    </row>
    <row r="39" spans="1:21" s="206" customFormat="1" ht="20.100000000000001" customHeight="1" x14ac:dyDescent="0.25">
      <c r="A39" s="193"/>
      <c r="B39" s="193"/>
      <c r="C39" s="451" t="s">
        <v>200</v>
      </c>
      <c r="D39" s="213"/>
      <c r="E39" s="213"/>
      <c r="F39" s="213"/>
      <c r="G39" s="213"/>
      <c r="H39" s="213"/>
      <c r="I39" s="238">
        <f>+I30</f>
        <v>0</v>
      </c>
      <c r="J39" s="238"/>
      <c r="K39" s="238"/>
      <c r="L39" s="472"/>
      <c r="O39" s="198"/>
      <c r="P39" s="199"/>
      <c r="Q39" s="199"/>
      <c r="R39" s="199"/>
      <c r="S39" s="199"/>
      <c r="T39" s="199"/>
      <c r="U39" s="199"/>
    </row>
    <row r="40" spans="1:21" s="206" customFormat="1" ht="20.100000000000001" customHeight="1" thickBot="1" x14ac:dyDescent="0.3">
      <c r="A40" s="479" t="s">
        <v>201</v>
      </c>
      <c r="B40" s="193"/>
      <c r="C40" s="473" t="s">
        <v>202</v>
      </c>
      <c r="D40" s="474"/>
      <c r="E40" s="474"/>
      <c r="F40" s="474"/>
      <c r="G40" s="474"/>
      <c r="H40" s="474"/>
      <c r="I40" s="475">
        <f>SUM(I38:I39)</f>
        <v>100</v>
      </c>
      <c r="J40" s="475"/>
      <c r="K40" s="475"/>
      <c r="L40" s="476"/>
      <c r="O40" s="198"/>
      <c r="P40" s="199"/>
      <c r="Q40" s="199"/>
      <c r="R40" s="199"/>
      <c r="S40" s="199"/>
      <c r="T40" s="199"/>
      <c r="U40" s="199"/>
    </row>
    <row r="41" spans="1:21" s="206" customFormat="1" ht="6" customHeight="1" thickTop="1" x14ac:dyDescent="0.25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197"/>
      <c r="O41" s="198"/>
      <c r="P41" s="199"/>
      <c r="Q41" s="199"/>
      <c r="R41" s="199"/>
      <c r="S41" s="199"/>
      <c r="T41" s="199"/>
      <c r="U41" s="199"/>
    </row>
    <row r="42" spans="1:21" s="206" customFormat="1" ht="14.1" customHeight="1" x14ac:dyDescent="0.25">
      <c r="A42" s="201" t="s">
        <v>203</v>
      </c>
      <c r="B42" s="201"/>
      <c r="C42" s="201" t="s">
        <v>222</v>
      </c>
      <c r="E42" s="201"/>
      <c r="F42" s="201"/>
      <c r="G42" s="201"/>
      <c r="H42" s="201"/>
      <c r="I42" s="201"/>
      <c r="J42" s="201"/>
      <c r="K42" s="201"/>
      <c r="L42" s="201"/>
      <c r="M42" s="197"/>
      <c r="O42" s="198"/>
      <c r="P42" s="199"/>
      <c r="Q42" s="199"/>
      <c r="R42" s="199"/>
      <c r="S42" s="199"/>
      <c r="T42" s="199"/>
      <c r="U42" s="199"/>
    </row>
    <row r="43" spans="1:21" s="206" customFormat="1" ht="14.1" customHeight="1" x14ac:dyDescent="0.25">
      <c r="A43" s="201" t="s">
        <v>204</v>
      </c>
      <c r="B43" s="201"/>
      <c r="C43" s="201" t="s">
        <v>205</v>
      </c>
      <c r="E43" s="201"/>
      <c r="F43" s="201"/>
      <c r="G43" s="201"/>
      <c r="H43" s="201"/>
      <c r="I43" s="201"/>
      <c r="J43" s="201"/>
      <c r="K43" s="201"/>
      <c r="L43" s="201"/>
      <c r="M43" s="197"/>
      <c r="O43" s="198"/>
      <c r="P43" s="199"/>
      <c r="Q43" s="199"/>
      <c r="R43" s="199"/>
      <c r="S43" s="199"/>
      <c r="T43" s="199"/>
      <c r="U43" s="199"/>
    </row>
    <row r="44" spans="1:21" s="206" customFormat="1" ht="14.1" customHeight="1" x14ac:dyDescent="0.25">
      <c r="A44" s="201" t="s">
        <v>206</v>
      </c>
      <c r="B44" s="201"/>
      <c r="C44" s="201" t="s">
        <v>207</v>
      </c>
      <c r="E44" s="201"/>
      <c r="F44" s="201"/>
      <c r="G44" s="201"/>
      <c r="H44" s="201"/>
      <c r="I44" s="201"/>
      <c r="J44" s="201"/>
      <c r="K44" s="201"/>
      <c r="L44" s="201"/>
      <c r="M44" s="197"/>
      <c r="O44" s="198"/>
      <c r="P44" s="199"/>
      <c r="Q44" s="199"/>
      <c r="R44" s="199"/>
      <c r="S44" s="199"/>
      <c r="T44" s="199"/>
      <c r="U44" s="199"/>
    </row>
  </sheetData>
  <pageMargins left="0.6" right="0.6" top="0.6" bottom="0.5" header="0.5" footer="0.5"/>
  <pageSetup scale="105" orientation="portrait" horizontalDpi="4294967293" verticalDpi="4294967293" r:id="rId1"/>
  <headerFooter alignWithMargins="0">
    <oddFooter>&amp;L&amp;"Calibri,Bold"&amp;8&amp;F,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workbookViewId="0">
      <selection activeCell="A46" sqref="A46"/>
    </sheetView>
  </sheetViews>
  <sheetFormatPr defaultRowHeight="18" x14ac:dyDescent="0.25"/>
  <cols>
    <col min="1" max="1" width="37.125" style="99" customWidth="1"/>
    <col min="2" max="3" width="15.125" style="99" customWidth="1"/>
    <col min="4" max="4" width="17" style="99" customWidth="1"/>
    <col min="5" max="256" width="9" style="76"/>
    <col min="257" max="257" width="37.125" style="76" customWidth="1"/>
    <col min="258" max="259" width="15.125" style="76" customWidth="1"/>
    <col min="260" max="260" width="17" style="76" customWidth="1"/>
    <col min="261" max="512" width="9" style="76"/>
    <col min="513" max="513" width="37.125" style="76" customWidth="1"/>
    <col min="514" max="515" width="15.125" style="76" customWidth="1"/>
    <col min="516" max="516" width="17" style="76" customWidth="1"/>
    <col min="517" max="768" width="9" style="76"/>
    <col min="769" max="769" width="37.125" style="76" customWidth="1"/>
    <col min="770" max="771" width="15.125" style="76" customWidth="1"/>
    <col min="772" max="772" width="17" style="76" customWidth="1"/>
    <col min="773" max="1024" width="9" style="76"/>
    <col min="1025" max="1025" width="37.125" style="76" customWidth="1"/>
    <col min="1026" max="1027" width="15.125" style="76" customWidth="1"/>
    <col min="1028" max="1028" width="17" style="76" customWidth="1"/>
    <col min="1029" max="1280" width="9" style="76"/>
    <col min="1281" max="1281" width="37.125" style="76" customWidth="1"/>
    <col min="1282" max="1283" width="15.125" style="76" customWidth="1"/>
    <col min="1284" max="1284" width="17" style="76" customWidth="1"/>
    <col min="1285" max="1536" width="9" style="76"/>
    <col min="1537" max="1537" width="37.125" style="76" customWidth="1"/>
    <col min="1538" max="1539" width="15.125" style="76" customWidth="1"/>
    <col min="1540" max="1540" width="17" style="76" customWidth="1"/>
    <col min="1541" max="1792" width="9" style="76"/>
    <col min="1793" max="1793" width="37.125" style="76" customWidth="1"/>
    <col min="1794" max="1795" width="15.125" style="76" customWidth="1"/>
    <col min="1796" max="1796" width="17" style="76" customWidth="1"/>
    <col min="1797" max="2048" width="9" style="76"/>
    <col min="2049" max="2049" width="37.125" style="76" customWidth="1"/>
    <col min="2050" max="2051" width="15.125" style="76" customWidth="1"/>
    <col min="2052" max="2052" width="17" style="76" customWidth="1"/>
    <col min="2053" max="2304" width="9" style="76"/>
    <col min="2305" max="2305" width="37.125" style="76" customWidth="1"/>
    <col min="2306" max="2307" width="15.125" style="76" customWidth="1"/>
    <col min="2308" max="2308" width="17" style="76" customWidth="1"/>
    <col min="2309" max="2560" width="9" style="76"/>
    <col min="2561" max="2561" width="37.125" style="76" customWidth="1"/>
    <col min="2562" max="2563" width="15.125" style="76" customWidth="1"/>
    <col min="2564" max="2564" width="17" style="76" customWidth="1"/>
    <col min="2565" max="2816" width="9" style="76"/>
    <col min="2817" max="2817" width="37.125" style="76" customWidth="1"/>
    <col min="2818" max="2819" width="15.125" style="76" customWidth="1"/>
    <col min="2820" max="2820" width="17" style="76" customWidth="1"/>
    <col min="2821" max="3072" width="9" style="76"/>
    <col min="3073" max="3073" width="37.125" style="76" customWidth="1"/>
    <col min="3074" max="3075" width="15.125" style="76" customWidth="1"/>
    <col min="3076" max="3076" width="17" style="76" customWidth="1"/>
    <col min="3077" max="3328" width="9" style="76"/>
    <col min="3329" max="3329" width="37.125" style="76" customWidth="1"/>
    <col min="3330" max="3331" width="15.125" style="76" customWidth="1"/>
    <col min="3332" max="3332" width="17" style="76" customWidth="1"/>
    <col min="3333" max="3584" width="9" style="76"/>
    <col min="3585" max="3585" width="37.125" style="76" customWidth="1"/>
    <col min="3586" max="3587" width="15.125" style="76" customWidth="1"/>
    <col min="3588" max="3588" width="17" style="76" customWidth="1"/>
    <col min="3589" max="3840" width="9" style="76"/>
    <col min="3841" max="3841" width="37.125" style="76" customWidth="1"/>
    <col min="3842" max="3843" width="15.125" style="76" customWidth="1"/>
    <col min="3844" max="3844" width="17" style="76" customWidth="1"/>
    <col min="3845" max="4096" width="9" style="76"/>
    <col min="4097" max="4097" width="37.125" style="76" customWidth="1"/>
    <col min="4098" max="4099" width="15.125" style="76" customWidth="1"/>
    <col min="4100" max="4100" width="17" style="76" customWidth="1"/>
    <col min="4101" max="4352" width="9" style="76"/>
    <col min="4353" max="4353" width="37.125" style="76" customWidth="1"/>
    <col min="4354" max="4355" width="15.125" style="76" customWidth="1"/>
    <col min="4356" max="4356" width="17" style="76" customWidth="1"/>
    <col min="4357" max="4608" width="9" style="76"/>
    <col min="4609" max="4609" width="37.125" style="76" customWidth="1"/>
    <col min="4610" max="4611" width="15.125" style="76" customWidth="1"/>
    <col min="4612" max="4612" width="17" style="76" customWidth="1"/>
    <col min="4613" max="4864" width="9" style="76"/>
    <col min="4865" max="4865" width="37.125" style="76" customWidth="1"/>
    <col min="4866" max="4867" width="15.125" style="76" customWidth="1"/>
    <col min="4868" max="4868" width="17" style="76" customWidth="1"/>
    <col min="4869" max="5120" width="9" style="76"/>
    <col min="5121" max="5121" width="37.125" style="76" customWidth="1"/>
    <col min="5122" max="5123" width="15.125" style="76" customWidth="1"/>
    <col min="5124" max="5124" width="17" style="76" customWidth="1"/>
    <col min="5125" max="5376" width="9" style="76"/>
    <col min="5377" max="5377" width="37.125" style="76" customWidth="1"/>
    <col min="5378" max="5379" width="15.125" style="76" customWidth="1"/>
    <col min="5380" max="5380" width="17" style="76" customWidth="1"/>
    <col min="5381" max="5632" width="9" style="76"/>
    <col min="5633" max="5633" width="37.125" style="76" customWidth="1"/>
    <col min="5634" max="5635" width="15.125" style="76" customWidth="1"/>
    <col min="5636" max="5636" width="17" style="76" customWidth="1"/>
    <col min="5637" max="5888" width="9" style="76"/>
    <col min="5889" max="5889" width="37.125" style="76" customWidth="1"/>
    <col min="5890" max="5891" width="15.125" style="76" customWidth="1"/>
    <col min="5892" max="5892" width="17" style="76" customWidth="1"/>
    <col min="5893" max="6144" width="9" style="76"/>
    <col min="6145" max="6145" width="37.125" style="76" customWidth="1"/>
    <col min="6146" max="6147" width="15.125" style="76" customWidth="1"/>
    <col min="6148" max="6148" width="17" style="76" customWidth="1"/>
    <col min="6149" max="6400" width="9" style="76"/>
    <col min="6401" max="6401" width="37.125" style="76" customWidth="1"/>
    <col min="6402" max="6403" width="15.125" style="76" customWidth="1"/>
    <col min="6404" max="6404" width="17" style="76" customWidth="1"/>
    <col min="6405" max="6656" width="9" style="76"/>
    <col min="6657" max="6657" width="37.125" style="76" customWidth="1"/>
    <col min="6658" max="6659" width="15.125" style="76" customWidth="1"/>
    <col min="6660" max="6660" width="17" style="76" customWidth="1"/>
    <col min="6661" max="6912" width="9" style="76"/>
    <col min="6913" max="6913" width="37.125" style="76" customWidth="1"/>
    <col min="6914" max="6915" width="15.125" style="76" customWidth="1"/>
    <col min="6916" max="6916" width="17" style="76" customWidth="1"/>
    <col min="6917" max="7168" width="9" style="76"/>
    <col min="7169" max="7169" width="37.125" style="76" customWidth="1"/>
    <col min="7170" max="7171" width="15.125" style="76" customWidth="1"/>
    <col min="7172" max="7172" width="17" style="76" customWidth="1"/>
    <col min="7173" max="7424" width="9" style="76"/>
    <col min="7425" max="7425" width="37.125" style="76" customWidth="1"/>
    <col min="7426" max="7427" width="15.125" style="76" customWidth="1"/>
    <col min="7428" max="7428" width="17" style="76" customWidth="1"/>
    <col min="7429" max="7680" width="9" style="76"/>
    <col min="7681" max="7681" width="37.125" style="76" customWidth="1"/>
    <col min="7682" max="7683" width="15.125" style="76" customWidth="1"/>
    <col min="7684" max="7684" width="17" style="76" customWidth="1"/>
    <col min="7685" max="7936" width="9" style="76"/>
    <col min="7937" max="7937" width="37.125" style="76" customWidth="1"/>
    <col min="7938" max="7939" width="15.125" style="76" customWidth="1"/>
    <col min="7940" max="7940" width="17" style="76" customWidth="1"/>
    <col min="7941" max="8192" width="9" style="76"/>
    <col min="8193" max="8193" width="37.125" style="76" customWidth="1"/>
    <col min="8194" max="8195" width="15.125" style="76" customWidth="1"/>
    <col min="8196" max="8196" width="17" style="76" customWidth="1"/>
    <col min="8197" max="8448" width="9" style="76"/>
    <col min="8449" max="8449" width="37.125" style="76" customWidth="1"/>
    <col min="8450" max="8451" width="15.125" style="76" customWidth="1"/>
    <col min="8452" max="8452" width="17" style="76" customWidth="1"/>
    <col min="8453" max="8704" width="9" style="76"/>
    <col min="8705" max="8705" width="37.125" style="76" customWidth="1"/>
    <col min="8706" max="8707" width="15.125" style="76" customWidth="1"/>
    <col min="8708" max="8708" width="17" style="76" customWidth="1"/>
    <col min="8709" max="8960" width="9" style="76"/>
    <col min="8961" max="8961" width="37.125" style="76" customWidth="1"/>
    <col min="8962" max="8963" width="15.125" style="76" customWidth="1"/>
    <col min="8964" max="8964" width="17" style="76" customWidth="1"/>
    <col min="8965" max="9216" width="9" style="76"/>
    <col min="9217" max="9217" width="37.125" style="76" customWidth="1"/>
    <col min="9218" max="9219" width="15.125" style="76" customWidth="1"/>
    <col min="9220" max="9220" width="17" style="76" customWidth="1"/>
    <col min="9221" max="9472" width="9" style="76"/>
    <col min="9473" max="9473" width="37.125" style="76" customWidth="1"/>
    <col min="9474" max="9475" width="15.125" style="76" customWidth="1"/>
    <col min="9476" max="9476" width="17" style="76" customWidth="1"/>
    <col min="9477" max="9728" width="9" style="76"/>
    <col min="9729" max="9729" width="37.125" style="76" customWidth="1"/>
    <col min="9730" max="9731" width="15.125" style="76" customWidth="1"/>
    <col min="9732" max="9732" width="17" style="76" customWidth="1"/>
    <col min="9733" max="9984" width="9" style="76"/>
    <col min="9985" max="9985" width="37.125" style="76" customWidth="1"/>
    <col min="9986" max="9987" width="15.125" style="76" customWidth="1"/>
    <col min="9988" max="9988" width="17" style="76" customWidth="1"/>
    <col min="9989" max="10240" width="9" style="76"/>
    <col min="10241" max="10241" width="37.125" style="76" customWidth="1"/>
    <col min="10242" max="10243" width="15.125" style="76" customWidth="1"/>
    <col min="10244" max="10244" width="17" style="76" customWidth="1"/>
    <col min="10245" max="10496" width="9" style="76"/>
    <col min="10497" max="10497" width="37.125" style="76" customWidth="1"/>
    <col min="10498" max="10499" width="15.125" style="76" customWidth="1"/>
    <col min="10500" max="10500" width="17" style="76" customWidth="1"/>
    <col min="10501" max="10752" width="9" style="76"/>
    <col min="10753" max="10753" width="37.125" style="76" customWidth="1"/>
    <col min="10754" max="10755" width="15.125" style="76" customWidth="1"/>
    <col min="10756" max="10756" width="17" style="76" customWidth="1"/>
    <col min="10757" max="11008" width="9" style="76"/>
    <col min="11009" max="11009" width="37.125" style="76" customWidth="1"/>
    <col min="11010" max="11011" width="15.125" style="76" customWidth="1"/>
    <col min="11012" max="11012" width="17" style="76" customWidth="1"/>
    <col min="11013" max="11264" width="9" style="76"/>
    <col min="11265" max="11265" width="37.125" style="76" customWidth="1"/>
    <col min="11266" max="11267" width="15.125" style="76" customWidth="1"/>
    <col min="11268" max="11268" width="17" style="76" customWidth="1"/>
    <col min="11269" max="11520" width="9" style="76"/>
    <col min="11521" max="11521" width="37.125" style="76" customWidth="1"/>
    <col min="11522" max="11523" width="15.125" style="76" customWidth="1"/>
    <col min="11524" max="11524" width="17" style="76" customWidth="1"/>
    <col min="11525" max="11776" width="9" style="76"/>
    <col min="11777" max="11777" width="37.125" style="76" customWidth="1"/>
    <col min="11778" max="11779" width="15.125" style="76" customWidth="1"/>
    <col min="11780" max="11780" width="17" style="76" customWidth="1"/>
    <col min="11781" max="12032" width="9" style="76"/>
    <col min="12033" max="12033" width="37.125" style="76" customWidth="1"/>
    <col min="12034" max="12035" width="15.125" style="76" customWidth="1"/>
    <col min="12036" max="12036" width="17" style="76" customWidth="1"/>
    <col min="12037" max="12288" width="9" style="76"/>
    <col min="12289" max="12289" width="37.125" style="76" customWidth="1"/>
    <col min="12290" max="12291" width="15.125" style="76" customWidth="1"/>
    <col min="12292" max="12292" width="17" style="76" customWidth="1"/>
    <col min="12293" max="12544" width="9" style="76"/>
    <col min="12545" max="12545" width="37.125" style="76" customWidth="1"/>
    <col min="12546" max="12547" width="15.125" style="76" customWidth="1"/>
    <col min="12548" max="12548" width="17" style="76" customWidth="1"/>
    <col min="12549" max="12800" width="9" style="76"/>
    <col min="12801" max="12801" width="37.125" style="76" customWidth="1"/>
    <col min="12802" max="12803" width="15.125" style="76" customWidth="1"/>
    <col min="12804" max="12804" width="17" style="76" customWidth="1"/>
    <col min="12805" max="13056" width="9" style="76"/>
    <col min="13057" max="13057" width="37.125" style="76" customWidth="1"/>
    <col min="13058" max="13059" width="15.125" style="76" customWidth="1"/>
    <col min="13060" max="13060" width="17" style="76" customWidth="1"/>
    <col min="13061" max="13312" width="9" style="76"/>
    <col min="13313" max="13313" width="37.125" style="76" customWidth="1"/>
    <col min="13314" max="13315" width="15.125" style="76" customWidth="1"/>
    <col min="13316" max="13316" width="17" style="76" customWidth="1"/>
    <col min="13317" max="13568" width="9" style="76"/>
    <col min="13569" max="13569" width="37.125" style="76" customWidth="1"/>
    <col min="13570" max="13571" width="15.125" style="76" customWidth="1"/>
    <col min="13572" max="13572" width="17" style="76" customWidth="1"/>
    <col min="13573" max="13824" width="9" style="76"/>
    <col min="13825" max="13825" width="37.125" style="76" customWidth="1"/>
    <col min="13826" max="13827" width="15.125" style="76" customWidth="1"/>
    <col min="13828" max="13828" width="17" style="76" customWidth="1"/>
    <col min="13829" max="14080" width="9" style="76"/>
    <col min="14081" max="14081" width="37.125" style="76" customWidth="1"/>
    <col min="14082" max="14083" width="15.125" style="76" customWidth="1"/>
    <col min="14084" max="14084" width="17" style="76" customWidth="1"/>
    <col min="14085" max="14336" width="9" style="76"/>
    <col min="14337" max="14337" width="37.125" style="76" customWidth="1"/>
    <col min="14338" max="14339" width="15.125" style="76" customWidth="1"/>
    <col min="14340" max="14340" width="17" style="76" customWidth="1"/>
    <col min="14341" max="14592" width="9" style="76"/>
    <col min="14593" max="14593" width="37.125" style="76" customWidth="1"/>
    <col min="14594" max="14595" width="15.125" style="76" customWidth="1"/>
    <col min="14596" max="14596" width="17" style="76" customWidth="1"/>
    <col min="14597" max="14848" width="9" style="76"/>
    <col min="14849" max="14849" width="37.125" style="76" customWidth="1"/>
    <col min="14850" max="14851" width="15.125" style="76" customWidth="1"/>
    <col min="14852" max="14852" width="17" style="76" customWidth="1"/>
    <col min="14853" max="15104" width="9" style="76"/>
    <col min="15105" max="15105" width="37.125" style="76" customWidth="1"/>
    <col min="15106" max="15107" width="15.125" style="76" customWidth="1"/>
    <col min="15108" max="15108" width="17" style="76" customWidth="1"/>
    <col min="15109" max="15360" width="9" style="76"/>
    <col min="15361" max="15361" width="37.125" style="76" customWidth="1"/>
    <col min="15362" max="15363" width="15.125" style="76" customWidth="1"/>
    <col min="15364" max="15364" width="17" style="76" customWidth="1"/>
    <col min="15365" max="15616" width="9" style="76"/>
    <col min="15617" max="15617" width="37.125" style="76" customWidth="1"/>
    <col min="15618" max="15619" width="15.125" style="76" customWidth="1"/>
    <col min="15620" max="15620" width="17" style="76" customWidth="1"/>
    <col min="15621" max="15872" width="9" style="76"/>
    <col min="15873" max="15873" width="37.125" style="76" customWidth="1"/>
    <col min="15874" max="15875" width="15.125" style="76" customWidth="1"/>
    <col min="15876" max="15876" width="17" style="76" customWidth="1"/>
    <col min="15877" max="16128" width="9" style="76"/>
    <col min="16129" max="16129" width="37.125" style="76" customWidth="1"/>
    <col min="16130" max="16131" width="15.125" style="76" customWidth="1"/>
    <col min="16132" max="16132" width="17" style="76" customWidth="1"/>
    <col min="16133" max="16384" width="9" style="76"/>
  </cols>
  <sheetData>
    <row r="1" spans="1:4" ht="21" customHeight="1" thickTop="1" x14ac:dyDescent="0.25">
      <c r="A1" s="72" t="s">
        <v>62</v>
      </c>
      <c r="B1" s="73"/>
      <c r="C1" s="74"/>
      <c r="D1" s="75"/>
    </row>
    <row r="2" spans="1:4" x14ac:dyDescent="0.25">
      <c r="A2" s="77" t="s">
        <v>63</v>
      </c>
      <c r="B2" s="78"/>
      <c r="C2" s="79"/>
      <c r="D2" s="80"/>
    </row>
    <row r="3" spans="1:4" x14ac:dyDescent="0.25">
      <c r="A3" s="77" t="s">
        <v>64</v>
      </c>
      <c r="B3" s="78"/>
      <c r="C3" s="79"/>
      <c r="D3" s="80"/>
    </row>
    <row r="4" spans="1:4" x14ac:dyDescent="0.25">
      <c r="A4" s="77" t="s">
        <v>65</v>
      </c>
      <c r="B4" s="78"/>
      <c r="C4" s="79"/>
      <c r="D4" s="80"/>
    </row>
    <row r="5" spans="1:4" x14ac:dyDescent="0.25">
      <c r="A5" s="81" t="s">
        <v>66</v>
      </c>
      <c r="B5" s="78"/>
      <c r="C5" s="79"/>
      <c r="D5" s="80"/>
    </row>
    <row r="6" spans="1:4" x14ac:dyDescent="0.25">
      <c r="A6" s="81" t="s">
        <v>67</v>
      </c>
      <c r="B6" s="78"/>
      <c r="C6" s="79"/>
      <c r="D6" s="80"/>
    </row>
    <row r="7" spans="1:4" x14ac:dyDescent="0.25">
      <c r="A7" s="81" t="s">
        <v>68</v>
      </c>
      <c r="B7" s="78"/>
      <c r="C7" s="79"/>
      <c r="D7" s="80"/>
    </row>
    <row r="8" spans="1:4" x14ac:dyDescent="0.25">
      <c r="A8" s="81" t="s">
        <v>69</v>
      </c>
      <c r="B8" s="78"/>
      <c r="C8" s="79"/>
      <c r="D8" s="80"/>
    </row>
    <row r="9" spans="1:4" x14ac:dyDescent="0.25">
      <c r="A9" s="81" t="s">
        <v>70</v>
      </c>
      <c r="B9" s="78"/>
      <c r="C9" s="79"/>
      <c r="D9" s="80"/>
    </row>
    <row r="10" spans="1:4" ht="7.5" customHeight="1" x14ac:dyDescent="0.25">
      <c r="A10" s="77"/>
      <c r="B10" s="78"/>
      <c r="C10" s="79"/>
      <c r="D10" s="80"/>
    </row>
    <row r="11" spans="1:4" x14ac:dyDescent="0.25">
      <c r="A11" s="81" t="s">
        <v>71</v>
      </c>
      <c r="B11" s="78"/>
      <c r="C11" s="79"/>
      <c r="D11" s="80"/>
    </row>
    <row r="12" spans="1:4" ht="4.5" customHeight="1" thickBot="1" x14ac:dyDescent="0.3">
      <c r="A12" s="82"/>
      <c r="B12" s="83"/>
      <c r="C12" s="84"/>
      <c r="D12" s="85"/>
    </row>
    <row r="13" spans="1:4" x14ac:dyDescent="0.25">
      <c r="A13" s="86" t="s">
        <v>72</v>
      </c>
      <c r="B13" s="87"/>
      <c r="C13" s="79"/>
      <c r="D13" s="80"/>
    </row>
    <row r="14" spans="1:4" x14ac:dyDescent="0.25">
      <c r="A14" s="77" t="s">
        <v>73</v>
      </c>
      <c r="B14" s="78"/>
      <c r="C14" s="79"/>
      <c r="D14" s="80"/>
    </row>
    <row r="15" spans="1:4" x14ac:dyDescent="0.25">
      <c r="A15" s="77" t="s">
        <v>74</v>
      </c>
      <c r="B15" s="78"/>
      <c r="C15" s="79"/>
      <c r="D15" s="80"/>
    </row>
    <row r="16" spans="1:4" x14ac:dyDescent="0.25">
      <c r="A16" s="81" t="s">
        <v>75</v>
      </c>
      <c r="B16" s="78"/>
      <c r="C16" s="79"/>
      <c r="D16" s="80"/>
    </row>
    <row r="17" spans="1:4" x14ac:dyDescent="0.25">
      <c r="A17" s="77"/>
      <c r="B17" s="87" t="s">
        <v>76</v>
      </c>
      <c r="C17" s="88" t="s">
        <v>77</v>
      </c>
      <c r="D17" s="80"/>
    </row>
    <row r="18" spans="1:4" ht="18.75" thickBot="1" x14ac:dyDescent="0.3">
      <c r="A18" s="89"/>
      <c r="B18" s="90" t="s">
        <v>78</v>
      </c>
      <c r="C18" s="90" t="s">
        <v>78</v>
      </c>
      <c r="D18" s="80"/>
    </row>
    <row r="19" spans="1:4" x14ac:dyDescent="0.25">
      <c r="A19" s="89"/>
      <c r="B19" s="91" t="s">
        <v>79</v>
      </c>
      <c r="C19" s="92">
        <v>0.7</v>
      </c>
      <c r="D19" s="80"/>
    </row>
    <row r="20" spans="1:4" x14ac:dyDescent="0.25">
      <c r="A20" s="89"/>
      <c r="B20" s="91" t="s">
        <v>80</v>
      </c>
      <c r="C20" s="92">
        <v>0.8</v>
      </c>
      <c r="D20" s="80"/>
    </row>
    <row r="21" spans="1:4" x14ac:dyDescent="0.25">
      <c r="A21" s="89"/>
      <c r="B21" s="91" t="s">
        <v>81</v>
      </c>
      <c r="C21" s="92">
        <v>1</v>
      </c>
      <c r="D21" s="80"/>
    </row>
    <row r="22" spans="1:4" ht="6.75" customHeight="1" x14ac:dyDescent="0.25">
      <c r="A22" s="89"/>
      <c r="B22" s="79"/>
      <c r="C22" s="79"/>
      <c r="D22" s="80"/>
    </row>
    <row r="23" spans="1:4" x14ac:dyDescent="0.25">
      <c r="A23" s="86" t="s">
        <v>82</v>
      </c>
      <c r="B23" s="87"/>
      <c r="C23" s="79"/>
      <c r="D23" s="80"/>
    </row>
    <row r="24" spans="1:4" x14ac:dyDescent="0.25">
      <c r="A24" s="86" t="s">
        <v>83</v>
      </c>
      <c r="B24" s="87"/>
      <c r="C24" s="79"/>
      <c r="D24" s="80"/>
    </row>
    <row r="25" spans="1:4" x14ac:dyDescent="0.25">
      <c r="A25" s="77" t="s">
        <v>84</v>
      </c>
      <c r="B25" s="78"/>
      <c r="C25" s="79"/>
      <c r="D25" s="80"/>
    </row>
    <row r="26" spans="1:4" x14ac:dyDescent="0.25">
      <c r="A26" s="81" t="s">
        <v>85</v>
      </c>
      <c r="B26" s="78"/>
      <c r="C26" s="79"/>
      <c r="D26" s="80"/>
    </row>
    <row r="27" spans="1:4" x14ac:dyDescent="0.25">
      <c r="A27" s="81" t="s">
        <v>86</v>
      </c>
      <c r="B27" s="78"/>
      <c r="C27" s="79"/>
      <c r="D27" s="80"/>
    </row>
    <row r="28" spans="1:4" x14ac:dyDescent="0.25">
      <c r="A28" s="81" t="s">
        <v>87</v>
      </c>
      <c r="B28" s="78"/>
      <c r="C28" s="79"/>
      <c r="D28" s="80"/>
    </row>
    <row r="29" spans="1:4" x14ac:dyDescent="0.25">
      <c r="A29" s="81" t="s">
        <v>88</v>
      </c>
      <c r="B29" s="78"/>
      <c r="C29" s="79"/>
      <c r="D29" s="80"/>
    </row>
    <row r="30" spans="1:4" ht="6" customHeight="1" x14ac:dyDescent="0.25">
      <c r="A30" s="77"/>
      <c r="B30" s="78"/>
      <c r="C30" s="79"/>
      <c r="D30" s="80"/>
    </row>
    <row r="31" spans="1:4" x14ac:dyDescent="0.25">
      <c r="A31" s="77" t="s">
        <v>89</v>
      </c>
      <c r="B31" s="78"/>
      <c r="C31" s="79"/>
      <c r="D31" s="80"/>
    </row>
    <row r="32" spans="1:4" ht="4.5" customHeight="1" x14ac:dyDescent="0.25">
      <c r="A32" s="77"/>
      <c r="B32" s="78"/>
      <c r="C32" s="79"/>
      <c r="D32" s="80"/>
    </row>
    <row r="33" spans="1:4" x14ac:dyDescent="0.25">
      <c r="A33" s="77" t="s">
        <v>90</v>
      </c>
      <c r="B33" s="78"/>
      <c r="C33" s="79"/>
      <c r="D33" s="80"/>
    </row>
    <row r="34" spans="1:4" x14ac:dyDescent="0.25">
      <c r="A34" s="77" t="s">
        <v>91</v>
      </c>
      <c r="B34" s="78"/>
      <c r="C34" s="79"/>
      <c r="D34" s="80"/>
    </row>
    <row r="35" spans="1:4" ht="4.5" customHeight="1" thickBot="1" x14ac:dyDescent="0.3">
      <c r="A35" s="82"/>
      <c r="B35" s="83"/>
      <c r="C35" s="84"/>
      <c r="D35" s="85"/>
    </row>
    <row r="36" spans="1:4" x14ac:dyDescent="0.25">
      <c r="A36" s="86" t="s">
        <v>92</v>
      </c>
      <c r="B36" s="87"/>
      <c r="C36" s="79"/>
      <c r="D36" s="80"/>
    </row>
    <row r="37" spans="1:4" x14ac:dyDescent="0.25">
      <c r="A37" s="77" t="s">
        <v>93</v>
      </c>
      <c r="B37" s="78"/>
      <c r="C37" s="79"/>
      <c r="D37" s="80"/>
    </row>
    <row r="38" spans="1:4" x14ac:dyDescent="0.25">
      <c r="A38" s="77" t="s">
        <v>94</v>
      </c>
      <c r="B38" s="78"/>
      <c r="C38" s="79"/>
      <c r="D38" s="80"/>
    </row>
    <row r="39" spans="1:4" x14ac:dyDescent="0.25">
      <c r="A39" s="77" t="s">
        <v>95</v>
      </c>
      <c r="B39" s="78"/>
      <c r="C39" s="79"/>
      <c r="D39" s="80"/>
    </row>
    <row r="40" spans="1:4" ht="4.5" customHeight="1" thickBot="1" x14ac:dyDescent="0.3">
      <c r="A40" s="93"/>
      <c r="B40" s="84"/>
      <c r="C40" s="84"/>
      <c r="D40" s="85"/>
    </row>
    <row r="41" spans="1:4" x14ac:dyDescent="0.25">
      <c r="A41" s="86" t="s">
        <v>96</v>
      </c>
      <c r="B41" s="87"/>
      <c r="C41" s="79"/>
      <c r="D41" s="80"/>
    </row>
    <row r="42" spans="1:4" x14ac:dyDescent="0.25">
      <c r="A42" s="86" t="s">
        <v>97</v>
      </c>
      <c r="B42" s="87"/>
      <c r="C42" s="79"/>
      <c r="D42" s="80"/>
    </row>
    <row r="43" spans="1:4" x14ac:dyDescent="0.25">
      <c r="A43" s="77" t="s">
        <v>98</v>
      </c>
      <c r="B43" s="78"/>
      <c r="C43" s="79"/>
      <c r="D43" s="80"/>
    </row>
    <row r="44" spans="1:4" x14ac:dyDescent="0.25">
      <c r="A44" s="77" t="s">
        <v>99</v>
      </c>
      <c r="B44" s="78"/>
      <c r="C44" s="79"/>
      <c r="D44" s="80"/>
    </row>
    <row r="45" spans="1:4" x14ac:dyDescent="0.25">
      <c r="A45" s="77" t="s">
        <v>100</v>
      </c>
      <c r="B45" s="78"/>
      <c r="C45" s="79"/>
      <c r="D45" s="80"/>
    </row>
    <row r="46" spans="1:4" ht="7.5" customHeight="1" thickBot="1" x14ac:dyDescent="0.3">
      <c r="A46" s="94"/>
      <c r="B46" s="95"/>
      <c r="C46" s="96"/>
      <c r="D46" s="97"/>
    </row>
    <row r="47" spans="1:4" ht="18.75" thickTop="1" x14ac:dyDescent="0.25">
      <c r="A47" s="98"/>
      <c r="B47" s="98"/>
    </row>
  </sheetData>
  <pageMargins left="0.9" right="0.6" top="0.75" bottom="0.7" header="0.5" footer="0.4"/>
  <pageSetup scale="97" orientation="portrait" r:id="rId1"/>
  <headerFooter alignWithMargins="0">
    <oddFooter>&amp;L&amp;"Cambria,Bold"&amp;8&amp;F,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5"/>
  <sheetViews>
    <sheetView showGridLines="0" topLeftCell="A18" zoomScale="150" zoomScaleNormal="150" workbookViewId="0">
      <selection activeCell="F54" sqref="F54"/>
    </sheetView>
  </sheetViews>
  <sheetFormatPr defaultRowHeight="15.75" x14ac:dyDescent="0.25"/>
  <cols>
    <col min="1" max="1" width="3.625" style="71" customWidth="1"/>
    <col min="2" max="2" width="0.625" style="2" customWidth="1"/>
    <col min="3" max="3" width="10.125" style="22" customWidth="1"/>
    <col min="4" max="4" width="10.75" style="4" customWidth="1"/>
    <col min="5" max="5" width="11.125" style="4" customWidth="1"/>
    <col min="6" max="7" width="10.375" style="4" customWidth="1"/>
    <col min="8" max="8" width="11.875" style="4" customWidth="1"/>
    <col min="9" max="9" width="9.875" style="4" customWidth="1"/>
    <col min="10" max="10" width="13.625" style="4" customWidth="1"/>
  </cols>
  <sheetData>
    <row r="1" spans="1:11" ht="16.5" customHeight="1" x14ac:dyDescent="0.2">
      <c r="A1" s="1">
        <v>1</v>
      </c>
      <c r="C1" s="285" t="s">
        <v>0</v>
      </c>
      <c r="D1" s="286"/>
      <c r="E1" s="286"/>
      <c r="F1" s="287"/>
      <c r="G1" s="288" t="s">
        <v>1</v>
      </c>
      <c r="H1" s="289" t="s">
        <v>2</v>
      </c>
      <c r="I1" s="290" t="s">
        <v>3</v>
      </c>
      <c r="J1" s="3"/>
      <c r="K1" s="4"/>
    </row>
    <row r="2" spans="1:11" ht="16.5" customHeight="1" x14ac:dyDescent="0.2">
      <c r="A2" s="1"/>
      <c r="C2" s="291" t="s">
        <v>4</v>
      </c>
      <c r="D2" s="5"/>
      <c r="E2" s="5"/>
      <c r="F2" s="6"/>
      <c r="G2" s="7">
        <v>500000</v>
      </c>
      <c r="H2" s="7">
        <f>+G2</f>
        <v>500000</v>
      </c>
      <c r="I2" s="292"/>
      <c r="J2" s="3"/>
      <c r="K2" s="4"/>
    </row>
    <row r="3" spans="1:11" ht="16.5" customHeight="1" x14ac:dyDescent="0.2">
      <c r="A3" s="1"/>
      <c r="C3" s="293" t="s">
        <v>5</v>
      </c>
      <c r="D3" s="8"/>
      <c r="E3" s="8"/>
      <c r="F3" s="9"/>
      <c r="G3" s="10">
        <v>-300000</v>
      </c>
      <c r="H3" s="11">
        <f>+G3</f>
        <v>-300000</v>
      </c>
      <c r="I3" s="294"/>
      <c r="J3" s="12"/>
      <c r="K3" s="4"/>
    </row>
    <row r="4" spans="1:11" ht="16.5" customHeight="1" x14ac:dyDescent="0.2">
      <c r="A4" s="1"/>
      <c r="C4" s="293" t="s">
        <v>6</v>
      </c>
      <c r="D4" s="8"/>
      <c r="E4" s="8"/>
      <c r="F4" s="9"/>
      <c r="G4" s="10">
        <v>-20000</v>
      </c>
      <c r="H4" s="11">
        <f>+G4</f>
        <v>-20000</v>
      </c>
      <c r="I4" s="294"/>
      <c r="J4" s="13" t="s">
        <v>7</v>
      </c>
      <c r="K4" s="4"/>
    </row>
    <row r="5" spans="1:11" ht="16.5" customHeight="1" x14ac:dyDescent="0.2">
      <c r="A5" s="1"/>
      <c r="C5" s="293" t="s">
        <v>8</v>
      </c>
      <c r="D5" s="8"/>
      <c r="E5" s="8"/>
      <c r="F5" s="9"/>
      <c r="G5" s="10">
        <v>-80000</v>
      </c>
      <c r="H5" s="14">
        <f>+G5</f>
        <v>-80000</v>
      </c>
      <c r="I5" s="388"/>
      <c r="J5" s="13"/>
      <c r="K5" s="4"/>
    </row>
    <row r="6" spans="1:11" ht="16.5" customHeight="1" x14ac:dyDescent="0.2">
      <c r="A6" s="1"/>
      <c r="C6" s="295" t="s">
        <v>9</v>
      </c>
      <c r="D6" s="8"/>
      <c r="E6" s="8"/>
      <c r="F6" s="9"/>
      <c r="G6" s="10"/>
      <c r="H6" s="15">
        <f>SUM(H2:H5)</f>
        <v>100000</v>
      </c>
      <c r="I6" s="296"/>
      <c r="J6" s="13"/>
      <c r="K6" s="4"/>
    </row>
    <row r="7" spans="1:11" ht="16.5" customHeight="1" x14ac:dyDescent="0.2">
      <c r="A7" s="1"/>
      <c r="C7" s="293" t="s">
        <v>10</v>
      </c>
      <c r="D7" s="8"/>
      <c r="E7" s="8"/>
      <c r="F7" s="9"/>
      <c r="G7" s="10">
        <v>-8000</v>
      </c>
      <c r="H7" s="10">
        <f>+G7</f>
        <v>-8000</v>
      </c>
      <c r="I7" s="294"/>
      <c r="J7" s="16" t="s">
        <v>11</v>
      </c>
      <c r="K7" s="4"/>
    </row>
    <row r="8" spans="1:11" ht="16.5" customHeight="1" x14ac:dyDescent="0.2">
      <c r="A8" s="1"/>
      <c r="C8" s="293" t="s">
        <v>12</v>
      </c>
      <c r="D8" s="8"/>
      <c r="E8" s="8"/>
      <c r="F8" s="9"/>
      <c r="G8" s="10">
        <v>-5000</v>
      </c>
      <c r="H8" s="10">
        <f>+G8</f>
        <v>-5000</v>
      </c>
      <c r="I8" s="294"/>
      <c r="J8" s="16"/>
      <c r="K8" s="4"/>
    </row>
    <row r="9" spans="1:11" ht="16.5" customHeight="1" x14ac:dyDescent="0.2">
      <c r="A9" s="1"/>
      <c r="C9" s="293" t="s">
        <v>13</v>
      </c>
      <c r="D9" s="8"/>
      <c r="E9" s="8"/>
      <c r="F9" s="9"/>
      <c r="G9" s="10">
        <v>10000</v>
      </c>
      <c r="H9" s="10">
        <f>+G9</f>
        <v>10000</v>
      </c>
      <c r="I9" s="294"/>
      <c r="J9" s="16" t="s">
        <v>14</v>
      </c>
      <c r="K9" s="4"/>
    </row>
    <row r="10" spans="1:11" ht="16.5" customHeight="1" x14ac:dyDescent="0.2">
      <c r="A10" s="1"/>
      <c r="C10" s="293" t="s">
        <v>15</v>
      </c>
      <c r="D10" s="8"/>
      <c r="E10" s="8"/>
      <c r="F10" s="9"/>
      <c r="G10" s="10">
        <v>10000</v>
      </c>
      <c r="H10" s="10">
        <f>+G10</f>
        <v>10000</v>
      </c>
      <c r="I10" s="294"/>
      <c r="J10" s="16" t="s">
        <v>14</v>
      </c>
      <c r="K10" s="4"/>
    </row>
    <row r="11" spans="1:11" ht="16.5" customHeight="1" x14ac:dyDescent="0.2">
      <c r="A11" s="1"/>
      <c r="C11" s="293" t="s">
        <v>16</v>
      </c>
      <c r="D11" s="8"/>
      <c r="E11" s="8"/>
      <c r="F11" s="9"/>
      <c r="G11" s="10">
        <v>10000</v>
      </c>
      <c r="H11" s="10">
        <f>+G11</f>
        <v>10000</v>
      </c>
      <c r="I11" s="294"/>
      <c r="J11" s="16" t="s">
        <v>17</v>
      </c>
      <c r="K11" s="4"/>
    </row>
    <row r="12" spans="1:11" ht="16.5" customHeight="1" x14ac:dyDescent="0.2">
      <c r="A12" s="1"/>
      <c r="C12" s="293" t="s">
        <v>217</v>
      </c>
      <c r="D12" s="8"/>
      <c r="E12" s="8"/>
      <c r="F12" s="9"/>
      <c r="G12" s="10">
        <v>22000</v>
      </c>
      <c r="H12" s="10"/>
      <c r="I12" s="294"/>
      <c r="J12" s="16" t="s">
        <v>18</v>
      </c>
      <c r="K12" s="4"/>
    </row>
    <row r="13" spans="1:11" ht="16.5" customHeight="1" x14ac:dyDescent="0.2">
      <c r="A13" s="1"/>
      <c r="C13" s="293" t="s">
        <v>19</v>
      </c>
      <c r="D13" s="8"/>
      <c r="E13" s="8"/>
      <c r="F13" s="9"/>
      <c r="G13" s="10">
        <v>-20000</v>
      </c>
      <c r="H13" s="17">
        <f>+G13</f>
        <v>-20000</v>
      </c>
      <c r="I13" s="294"/>
      <c r="J13" s="16" t="s">
        <v>20</v>
      </c>
      <c r="K13" s="4"/>
    </row>
    <row r="14" spans="1:11" ht="16.5" customHeight="1" x14ac:dyDescent="0.2">
      <c r="A14" s="1"/>
      <c r="C14" s="293" t="s">
        <v>21</v>
      </c>
      <c r="D14" s="8"/>
      <c r="E14" s="8"/>
      <c r="F14" s="9"/>
      <c r="G14" s="10"/>
      <c r="H14" s="18">
        <f>SUM(H6:H13)</f>
        <v>97000</v>
      </c>
      <c r="I14" s="297"/>
      <c r="J14" s="12"/>
      <c r="K14" s="4"/>
    </row>
    <row r="15" spans="1:11" ht="16.5" customHeight="1" thickBot="1" x14ac:dyDescent="0.25">
      <c r="A15" s="1"/>
      <c r="C15" s="298" t="s">
        <v>22</v>
      </c>
      <c r="D15" s="299"/>
      <c r="E15" s="299"/>
      <c r="F15" s="300"/>
      <c r="G15" s="301"/>
      <c r="H15" s="302"/>
      <c r="I15" s="303"/>
      <c r="J15" s="12"/>
      <c r="K15" s="4"/>
    </row>
    <row r="16" spans="1:11" ht="6" customHeight="1" x14ac:dyDescent="0.2">
      <c r="A16" s="1"/>
      <c r="C16" s="19"/>
      <c r="D16" s="20"/>
      <c r="E16" s="20"/>
      <c r="G16" s="2"/>
      <c r="H16" s="2"/>
      <c r="I16" s="12"/>
    </row>
    <row r="17" spans="1:11" ht="13.5" customHeight="1" thickBot="1" x14ac:dyDescent="0.3">
      <c r="A17" s="1">
        <v>2</v>
      </c>
      <c r="C17" s="21" t="s">
        <v>23</v>
      </c>
      <c r="D17" s="20"/>
      <c r="E17" s="20"/>
      <c r="F17" s="20"/>
      <c r="G17" s="20"/>
      <c r="H17" s="20"/>
      <c r="I17" s="3"/>
    </row>
    <row r="18" spans="1:11" ht="13.5" customHeight="1" x14ac:dyDescent="0.2">
      <c r="A18" s="1"/>
      <c r="D18" s="304" t="s">
        <v>24</v>
      </c>
      <c r="E18" s="305" t="s">
        <v>25</v>
      </c>
      <c r="F18" s="305" t="s">
        <v>26</v>
      </c>
      <c r="G18" s="305" t="s">
        <v>27</v>
      </c>
      <c r="H18" s="306" t="s">
        <v>28</v>
      </c>
      <c r="I18" s="23" t="s">
        <v>29</v>
      </c>
    </row>
    <row r="19" spans="1:11" ht="13.5" customHeight="1" x14ac:dyDescent="0.2">
      <c r="A19" s="1"/>
      <c r="D19" s="307">
        <v>4</v>
      </c>
      <c r="E19" s="24">
        <v>10</v>
      </c>
      <c r="F19" s="25">
        <f>+E19*D19</f>
        <v>40</v>
      </c>
      <c r="G19" s="26"/>
      <c r="H19" s="308"/>
    </row>
    <row r="20" spans="1:11" s="4" customFormat="1" ht="13.5" customHeight="1" x14ac:dyDescent="0.2">
      <c r="A20" s="1"/>
      <c r="B20" s="2"/>
      <c r="D20" s="309">
        <v>2</v>
      </c>
      <c r="E20" s="27">
        <v>100</v>
      </c>
      <c r="F20" s="28">
        <f>+E20*D20</f>
        <v>200</v>
      </c>
      <c r="G20" s="29"/>
      <c r="H20" s="310"/>
      <c r="K20"/>
    </row>
    <row r="21" spans="1:11" s="4" customFormat="1" ht="13.5" customHeight="1" thickBot="1" x14ac:dyDescent="0.25">
      <c r="A21" s="1"/>
      <c r="B21" s="2"/>
      <c r="D21" s="311"/>
      <c r="E21" s="312"/>
      <c r="F21" s="313">
        <f>SUM(F19:F20)</f>
        <v>240</v>
      </c>
      <c r="G21" s="314"/>
      <c r="H21" s="315"/>
      <c r="K21"/>
    </row>
    <row r="22" spans="1:11" s="4" customFormat="1" ht="6" customHeight="1" x14ac:dyDescent="0.2">
      <c r="A22" s="1"/>
      <c r="B22" s="2"/>
      <c r="C22" s="30"/>
      <c r="D22" s="20"/>
      <c r="E22" s="20"/>
      <c r="F22" s="20"/>
      <c r="G22" s="20"/>
      <c r="H22" s="20"/>
      <c r="I22" s="3"/>
      <c r="K22"/>
    </row>
    <row r="23" spans="1:11" s="4" customFormat="1" ht="17.25" customHeight="1" thickBot="1" x14ac:dyDescent="0.3">
      <c r="A23" s="1">
        <v>3</v>
      </c>
      <c r="B23" s="2"/>
      <c r="C23" s="31" t="s">
        <v>30</v>
      </c>
      <c r="D23" s="20"/>
      <c r="E23" s="20"/>
      <c r="F23" s="20"/>
      <c r="G23" s="20"/>
      <c r="H23" s="20"/>
      <c r="I23" s="3"/>
      <c r="K23"/>
    </row>
    <row r="24" spans="1:11" s="4" customFormat="1" ht="17.25" customHeight="1" x14ac:dyDescent="0.25">
      <c r="A24" s="32"/>
      <c r="B24" s="33"/>
      <c r="C24" s="510"/>
      <c r="D24" s="511"/>
      <c r="E24" s="511"/>
      <c r="F24" s="512"/>
      <c r="G24" s="316"/>
      <c r="H24" s="316"/>
      <c r="I24" s="317" t="s">
        <v>31</v>
      </c>
      <c r="K24"/>
    </row>
    <row r="25" spans="1:11" s="4" customFormat="1" ht="17.25" customHeight="1" x14ac:dyDescent="0.2">
      <c r="A25" s="1"/>
      <c r="B25" s="33"/>
      <c r="C25" s="504" t="s">
        <v>32</v>
      </c>
      <c r="D25" s="505"/>
      <c r="E25" s="505"/>
      <c r="F25" s="506"/>
      <c r="G25" s="34"/>
      <c r="H25" s="35">
        <v>6800</v>
      </c>
      <c r="I25" s="318"/>
      <c r="K25"/>
    </row>
    <row r="26" spans="1:11" s="4" customFormat="1" ht="17.25" customHeight="1" x14ac:dyDescent="0.2">
      <c r="A26" s="1"/>
      <c r="B26" s="33"/>
      <c r="C26" s="504" t="s">
        <v>33</v>
      </c>
      <c r="D26" s="505"/>
      <c r="E26" s="505"/>
      <c r="F26" s="506"/>
      <c r="G26" s="34"/>
      <c r="H26" s="36">
        <v>50000</v>
      </c>
      <c r="I26" s="318"/>
      <c r="K26"/>
    </row>
    <row r="27" spans="1:11" s="4" customFormat="1" ht="17.25" customHeight="1" x14ac:dyDescent="0.2">
      <c r="A27" s="1"/>
      <c r="B27" s="33"/>
      <c r="C27" s="504" t="s">
        <v>34</v>
      </c>
      <c r="D27" s="505"/>
      <c r="E27" s="505"/>
      <c r="F27" s="506"/>
      <c r="G27" s="34"/>
      <c r="H27" s="37"/>
      <c r="I27" s="318"/>
      <c r="K27"/>
    </row>
    <row r="28" spans="1:11" s="4" customFormat="1" ht="17.25" customHeight="1" x14ac:dyDescent="0.2">
      <c r="A28" s="1"/>
      <c r="B28" s="33"/>
      <c r="C28" s="504" t="s">
        <v>35</v>
      </c>
      <c r="D28" s="505"/>
      <c r="E28" s="505"/>
      <c r="F28" s="506"/>
      <c r="G28" s="35">
        <v>5000</v>
      </c>
      <c r="H28" s="38"/>
      <c r="I28" s="318"/>
      <c r="K28"/>
    </row>
    <row r="29" spans="1:11" s="4" customFormat="1" ht="17.25" customHeight="1" thickBot="1" x14ac:dyDescent="0.25">
      <c r="A29" s="1"/>
      <c r="B29" s="33"/>
      <c r="C29" s="504" t="s">
        <v>36</v>
      </c>
      <c r="D29" s="505"/>
      <c r="E29" s="505"/>
      <c r="F29" s="506"/>
      <c r="G29" s="39"/>
      <c r="H29" s="38"/>
      <c r="I29" s="318"/>
      <c r="K29"/>
    </row>
    <row r="30" spans="1:11" s="4" customFormat="1" ht="17.25" customHeight="1" x14ac:dyDescent="0.2">
      <c r="A30" s="1"/>
      <c r="B30" s="33"/>
      <c r="C30" s="504" t="s">
        <v>37</v>
      </c>
      <c r="D30" s="505"/>
      <c r="E30" s="505"/>
      <c r="F30" s="506"/>
      <c r="G30" s="40"/>
      <c r="H30" s="41"/>
      <c r="I30" s="319"/>
      <c r="K30"/>
    </row>
    <row r="31" spans="1:11" s="4" customFormat="1" ht="17.25" customHeight="1" x14ac:dyDescent="0.2">
      <c r="A31" s="1"/>
      <c r="B31" s="33"/>
      <c r="C31" s="504" t="s">
        <v>38</v>
      </c>
      <c r="D31" s="505"/>
      <c r="E31" s="505"/>
      <c r="F31" s="506"/>
      <c r="G31" s="34"/>
      <c r="H31" s="42"/>
      <c r="I31" s="318"/>
      <c r="K31"/>
    </row>
    <row r="32" spans="1:11" s="4" customFormat="1" ht="17.25" customHeight="1" x14ac:dyDescent="0.2">
      <c r="A32" s="1"/>
      <c r="B32" s="33"/>
      <c r="C32" s="504" t="s">
        <v>39</v>
      </c>
      <c r="D32" s="505"/>
      <c r="E32" s="505"/>
      <c r="F32" s="506"/>
      <c r="G32" s="43">
        <v>15</v>
      </c>
      <c r="H32" s="43"/>
      <c r="I32" s="318"/>
      <c r="K32"/>
    </row>
    <row r="33" spans="1:11" s="4" customFormat="1" ht="17.25" customHeight="1" x14ac:dyDescent="0.2">
      <c r="A33" s="1"/>
      <c r="B33" s="33"/>
      <c r="C33" s="504" t="s">
        <v>40</v>
      </c>
      <c r="D33" s="505"/>
      <c r="E33" s="505"/>
      <c r="F33" s="506"/>
      <c r="G33" s="34"/>
      <c r="H33" s="44"/>
      <c r="I33" s="318"/>
      <c r="K33"/>
    </row>
    <row r="34" spans="1:11" s="4" customFormat="1" ht="17.25" customHeight="1" x14ac:dyDescent="0.2">
      <c r="A34" s="1"/>
      <c r="B34" s="33"/>
      <c r="C34" s="504" t="s">
        <v>41</v>
      </c>
      <c r="D34" s="505"/>
      <c r="E34" s="505"/>
      <c r="F34" s="506"/>
      <c r="G34" s="34"/>
      <c r="H34" s="45"/>
      <c r="I34" s="318"/>
      <c r="K34"/>
    </row>
    <row r="35" spans="1:11" s="4" customFormat="1" ht="17.25" customHeight="1" x14ac:dyDescent="0.2">
      <c r="A35" s="1"/>
      <c r="B35" s="33"/>
      <c r="C35" s="504" t="s">
        <v>42</v>
      </c>
      <c r="D35" s="505"/>
      <c r="E35" s="505"/>
      <c r="F35" s="506"/>
      <c r="G35" s="34"/>
      <c r="H35" s="46"/>
      <c r="I35" s="318"/>
      <c r="K35"/>
    </row>
    <row r="36" spans="1:11" ht="17.25" customHeight="1" x14ac:dyDescent="0.2">
      <c r="A36" s="1"/>
      <c r="B36" s="33"/>
      <c r="C36" s="504" t="s">
        <v>43</v>
      </c>
      <c r="D36" s="505"/>
      <c r="E36" s="505"/>
      <c r="F36" s="506"/>
      <c r="G36" s="47"/>
      <c r="H36" s="48"/>
      <c r="I36" s="320"/>
    </row>
    <row r="37" spans="1:11" ht="17.25" customHeight="1" thickBot="1" x14ac:dyDescent="0.3">
      <c r="A37" s="1"/>
      <c r="B37" s="33"/>
      <c r="C37" s="507" t="s">
        <v>44</v>
      </c>
      <c r="D37" s="508"/>
      <c r="E37" s="508"/>
      <c r="F37" s="509"/>
      <c r="G37" s="321"/>
      <c r="H37" s="321"/>
      <c r="I37" s="322"/>
    </row>
    <row r="38" spans="1:11" s="50" customFormat="1" ht="17.25" customHeight="1" x14ac:dyDescent="0.25">
      <c r="A38" s="1"/>
      <c r="B38" s="2"/>
      <c r="C38" s="49" t="s">
        <v>45</v>
      </c>
      <c r="D38" s="3"/>
      <c r="E38" s="3"/>
      <c r="F38" s="3"/>
      <c r="G38" s="3"/>
      <c r="H38" s="3"/>
      <c r="I38" s="3"/>
      <c r="J38" s="3"/>
    </row>
    <row r="39" spans="1:11" s="50" customFormat="1" ht="17.25" customHeight="1" x14ac:dyDescent="0.25">
      <c r="A39" s="1"/>
      <c r="B39" s="2"/>
      <c r="C39" s="49" t="s">
        <v>46</v>
      </c>
      <c r="D39" s="3"/>
      <c r="E39" s="3"/>
      <c r="F39" s="3"/>
      <c r="G39" s="3"/>
      <c r="H39" s="3"/>
      <c r="I39" s="3"/>
      <c r="J39" s="3"/>
    </row>
    <row r="40" spans="1:11" s="50" customFormat="1" ht="6.75" customHeight="1" x14ac:dyDescent="0.2">
      <c r="A40" s="1"/>
      <c r="B40" s="2"/>
      <c r="C40" s="51"/>
      <c r="D40" s="51"/>
      <c r="E40" s="51"/>
      <c r="F40" s="51"/>
      <c r="G40" s="51"/>
      <c r="H40" s="51"/>
      <c r="I40" s="3"/>
      <c r="J40" s="3"/>
    </row>
    <row r="41" spans="1:11" s="50" customFormat="1" ht="15" customHeight="1" x14ac:dyDescent="0.25">
      <c r="A41" s="1">
        <v>4</v>
      </c>
      <c r="B41" s="2"/>
      <c r="C41" s="52" t="s">
        <v>47</v>
      </c>
      <c r="D41" s="51"/>
      <c r="E41" s="51"/>
      <c r="F41" s="51"/>
      <c r="G41" s="51"/>
      <c r="H41" s="51"/>
      <c r="I41" s="3"/>
      <c r="J41" s="3"/>
    </row>
    <row r="42" spans="1:11" s="50" customFormat="1" ht="15" customHeight="1" x14ac:dyDescent="0.25">
      <c r="A42" s="1"/>
      <c r="B42" s="2"/>
      <c r="C42" s="52" t="s">
        <v>48</v>
      </c>
      <c r="D42" s="51"/>
      <c r="E42" s="51"/>
      <c r="F42" s="51"/>
      <c r="G42" s="51"/>
      <c r="H42" s="51"/>
      <c r="I42" s="3"/>
      <c r="J42" s="3"/>
    </row>
    <row r="43" spans="1:11" s="50" customFormat="1" ht="15" customHeight="1" x14ac:dyDescent="0.25">
      <c r="A43" s="1"/>
      <c r="B43" s="2"/>
      <c r="C43" s="52" t="s">
        <v>49</v>
      </c>
      <c r="D43" s="51"/>
      <c r="E43" s="51"/>
      <c r="F43" s="51"/>
      <c r="G43" s="51"/>
      <c r="H43" s="51"/>
      <c r="I43" s="3"/>
      <c r="J43" s="3"/>
    </row>
    <row r="44" spans="1:11" s="50" customFormat="1" ht="15" customHeight="1" x14ac:dyDescent="0.25">
      <c r="A44" s="1"/>
      <c r="B44" s="2"/>
      <c r="C44" s="52" t="s">
        <v>50</v>
      </c>
      <c r="D44" s="51"/>
      <c r="E44" s="51"/>
      <c r="F44" s="51"/>
      <c r="G44" s="51"/>
      <c r="H44" s="51"/>
      <c r="I44" s="3"/>
      <c r="J44" s="3"/>
    </row>
    <row r="45" spans="1:11" s="50" customFormat="1" ht="15" customHeight="1" x14ac:dyDescent="0.2">
      <c r="A45" s="1"/>
      <c r="B45" s="2"/>
      <c r="C45" s="53"/>
      <c r="D45" s="51"/>
      <c r="E45" s="54" t="s">
        <v>2</v>
      </c>
      <c r="F45" s="51"/>
      <c r="G45" s="54" t="s">
        <v>3</v>
      </c>
      <c r="H45" s="51"/>
      <c r="I45" s="3"/>
      <c r="J45" s="3"/>
    </row>
    <row r="46" spans="1:11" s="50" customFormat="1" ht="15" customHeight="1" x14ac:dyDescent="0.25">
      <c r="A46" s="1"/>
      <c r="B46" s="53" t="s">
        <v>51</v>
      </c>
      <c r="D46" s="51"/>
      <c r="E46" s="55">
        <v>20000</v>
      </c>
      <c r="F46" s="51"/>
      <c r="G46" s="56"/>
      <c r="H46" s="49" t="s">
        <v>18</v>
      </c>
      <c r="I46" s="3"/>
      <c r="J46" s="3"/>
    </row>
    <row r="47" spans="1:11" s="50" customFormat="1" ht="15" customHeight="1" x14ac:dyDescent="0.25">
      <c r="A47" s="1"/>
      <c r="B47" s="53" t="s">
        <v>52</v>
      </c>
      <c r="D47" s="51"/>
      <c r="E47" s="57">
        <v>-5000</v>
      </c>
      <c r="F47" s="51"/>
      <c r="G47" s="58"/>
      <c r="H47" s="49" t="s">
        <v>53</v>
      </c>
      <c r="I47" s="3"/>
      <c r="J47" s="3"/>
    </row>
    <row r="48" spans="1:11" s="50" customFormat="1" ht="15" customHeight="1" x14ac:dyDescent="0.25">
      <c r="A48" s="1"/>
      <c r="B48" s="53" t="s">
        <v>54</v>
      </c>
      <c r="D48" s="51"/>
      <c r="E48" s="59">
        <v>-10000</v>
      </c>
      <c r="F48" s="51"/>
      <c r="G48" s="60"/>
      <c r="H48" s="49" t="s">
        <v>55</v>
      </c>
      <c r="I48" s="3"/>
      <c r="J48" s="3"/>
    </row>
    <row r="49" spans="1:10" s="50" customFormat="1" ht="15" customHeight="1" x14ac:dyDescent="0.2">
      <c r="A49" s="1"/>
      <c r="B49" s="53" t="s">
        <v>56</v>
      </c>
      <c r="D49" s="51"/>
      <c r="E49" s="61">
        <f>SUM(E46:E48)</f>
        <v>5000</v>
      </c>
      <c r="F49" s="51"/>
      <c r="G49" s="62"/>
      <c r="H49" s="51"/>
      <c r="I49" s="3"/>
      <c r="J49" s="3"/>
    </row>
    <row r="50" spans="1:10" s="50" customFormat="1" ht="15" customHeight="1" x14ac:dyDescent="0.2">
      <c r="A50" s="1"/>
      <c r="B50" s="53" t="s">
        <v>57</v>
      </c>
      <c r="D50" s="51"/>
      <c r="E50" s="63"/>
      <c r="F50" s="51"/>
      <c r="G50" s="63"/>
      <c r="H50" s="51"/>
      <c r="I50" s="3"/>
      <c r="J50" s="3"/>
    </row>
    <row r="51" spans="1:10" s="50" customFormat="1" ht="15" customHeight="1" x14ac:dyDescent="0.2">
      <c r="A51" s="1"/>
      <c r="B51" s="53" t="s">
        <v>58</v>
      </c>
      <c r="D51" s="51"/>
      <c r="E51" s="64"/>
      <c r="F51" s="51"/>
      <c r="G51" s="65"/>
      <c r="H51" s="51"/>
      <c r="I51" s="3"/>
      <c r="J51" s="3"/>
    </row>
    <row r="52" spans="1:10" s="50" customFormat="1" ht="15" customHeight="1" x14ac:dyDescent="0.2">
      <c r="A52" s="1"/>
      <c r="B52" s="53" t="s">
        <v>59</v>
      </c>
      <c r="D52" s="51"/>
      <c r="E52" s="66"/>
      <c r="F52" s="51"/>
      <c r="G52" s="67"/>
      <c r="H52" s="51"/>
      <c r="I52" s="3"/>
      <c r="J52" s="3"/>
    </row>
    <row r="53" spans="1:10" s="50" customFormat="1" ht="15" customHeight="1" x14ac:dyDescent="0.2">
      <c r="A53" s="1"/>
      <c r="B53" s="53" t="s">
        <v>60</v>
      </c>
      <c r="D53" s="51"/>
      <c r="E53" s="67"/>
      <c r="F53" s="68"/>
      <c r="G53" s="51"/>
      <c r="H53" s="51"/>
      <c r="I53" s="3"/>
      <c r="J53" s="3"/>
    </row>
    <row r="54" spans="1:10" s="50" customFormat="1" ht="15" customHeight="1" x14ac:dyDescent="0.25">
      <c r="A54" s="1"/>
      <c r="B54" s="52" t="s">
        <v>61</v>
      </c>
      <c r="D54" s="52"/>
      <c r="E54" s="69"/>
      <c r="F54" s="70"/>
      <c r="G54" s="51"/>
      <c r="H54" s="51"/>
      <c r="I54" s="3"/>
      <c r="J54" s="3"/>
    </row>
    <row r="55" spans="1:10" s="50" customFormat="1" ht="6.75" customHeight="1" x14ac:dyDescent="0.2">
      <c r="A55" s="1"/>
      <c r="B55" s="2"/>
      <c r="C55" s="30"/>
      <c r="D55" s="3"/>
      <c r="E55" s="3"/>
      <c r="F55" s="3"/>
      <c r="G55" s="3"/>
      <c r="H55" s="3"/>
      <c r="I55" s="3"/>
      <c r="J55" s="3"/>
    </row>
    <row r="63" spans="1:10" s="50" customFormat="1" x14ac:dyDescent="0.25">
      <c r="A63" s="71"/>
      <c r="B63" s="2"/>
      <c r="C63" s="30"/>
      <c r="D63" s="3"/>
      <c r="E63" s="3"/>
      <c r="F63" s="3"/>
      <c r="G63" s="3"/>
      <c r="H63" s="3"/>
      <c r="I63" s="3"/>
      <c r="J63" s="3"/>
    </row>
    <row r="64" spans="1:10" s="50" customFormat="1" x14ac:dyDescent="0.25">
      <c r="A64" s="71"/>
      <c r="B64" s="2"/>
      <c r="C64" s="30"/>
      <c r="D64" s="3"/>
      <c r="E64" s="3"/>
      <c r="F64" s="3"/>
      <c r="G64" s="3"/>
      <c r="H64" s="3"/>
      <c r="I64" s="3"/>
      <c r="J64" s="3"/>
    </row>
    <row r="65" spans="1:10" s="50" customFormat="1" x14ac:dyDescent="0.25">
      <c r="A65" s="71"/>
      <c r="B65" s="2"/>
      <c r="C65" s="30"/>
      <c r="D65" s="3"/>
      <c r="E65" s="3"/>
      <c r="F65" s="3"/>
      <c r="G65" s="3"/>
      <c r="H65" s="3"/>
      <c r="I65" s="3"/>
      <c r="J65" s="3"/>
    </row>
    <row r="66" spans="1:10" s="50" customFormat="1" x14ac:dyDescent="0.25">
      <c r="A66" s="71"/>
      <c r="B66" s="2"/>
      <c r="C66" s="30"/>
      <c r="D66" s="3"/>
      <c r="E66" s="3"/>
      <c r="F66" s="3"/>
      <c r="G66" s="3"/>
      <c r="H66" s="3"/>
      <c r="I66" s="3"/>
      <c r="J66" s="3"/>
    </row>
    <row r="67" spans="1:10" s="50" customFormat="1" x14ac:dyDescent="0.25">
      <c r="A67" s="71"/>
      <c r="B67" s="2"/>
      <c r="C67" s="30"/>
      <c r="D67" s="3"/>
      <c r="E67" s="3"/>
      <c r="F67" s="3"/>
      <c r="G67" s="3"/>
      <c r="H67" s="3"/>
      <c r="I67" s="3"/>
      <c r="J67" s="3"/>
    </row>
    <row r="68" spans="1:10" s="50" customFormat="1" x14ac:dyDescent="0.25">
      <c r="A68" s="71"/>
      <c r="B68" s="2"/>
      <c r="C68" s="30"/>
      <c r="D68" s="3"/>
      <c r="E68" s="3"/>
      <c r="F68" s="3"/>
      <c r="G68" s="3"/>
      <c r="H68" s="3"/>
      <c r="I68" s="3"/>
      <c r="J68" s="3"/>
    </row>
    <row r="69" spans="1:10" s="50" customFormat="1" x14ac:dyDescent="0.25">
      <c r="A69" s="71"/>
      <c r="B69" s="2"/>
      <c r="C69" s="30"/>
      <c r="D69" s="3"/>
      <c r="E69" s="3"/>
      <c r="F69" s="3"/>
      <c r="G69" s="3"/>
      <c r="H69" s="3"/>
      <c r="I69" s="3"/>
      <c r="J69" s="3"/>
    </row>
    <row r="70" spans="1:10" s="50" customFormat="1" x14ac:dyDescent="0.25">
      <c r="A70" s="71"/>
      <c r="B70" s="2"/>
      <c r="C70" s="30"/>
      <c r="D70" s="3"/>
      <c r="E70" s="3"/>
      <c r="F70" s="3"/>
      <c r="G70" s="3"/>
      <c r="H70" s="3"/>
      <c r="I70" s="3"/>
      <c r="J70" s="3"/>
    </row>
    <row r="71" spans="1:10" s="50" customFormat="1" x14ac:dyDescent="0.25">
      <c r="A71" s="71"/>
      <c r="B71" s="2"/>
      <c r="C71" s="30"/>
      <c r="D71" s="3"/>
      <c r="E71" s="3"/>
      <c r="F71" s="3"/>
      <c r="G71" s="3"/>
      <c r="H71" s="3"/>
      <c r="I71" s="3"/>
      <c r="J71" s="3"/>
    </row>
    <row r="72" spans="1:10" s="50" customFormat="1" x14ac:dyDescent="0.25">
      <c r="A72" s="71"/>
      <c r="B72" s="2"/>
      <c r="C72" s="30"/>
      <c r="D72" s="3"/>
      <c r="E72" s="3"/>
      <c r="F72" s="3"/>
      <c r="G72" s="3"/>
      <c r="H72" s="3"/>
      <c r="I72" s="3"/>
      <c r="J72" s="3"/>
    </row>
    <row r="73" spans="1:10" s="50" customFormat="1" x14ac:dyDescent="0.25">
      <c r="A73" s="71"/>
      <c r="B73" s="2"/>
      <c r="C73" s="30"/>
      <c r="D73" s="3"/>
      <c r="E73" s="3"/>
      <c r="F73" s="3"/>
      <c r="G73" s="3"/>
      <c r="H73" s="3"/>
      <c r="I73" s="3"/>
      <c r="J73" s="3"/>
    </row>
    <row r="74" spans="1:10" s="50" customFormat="1" x14ac:dyDescent="0.25">
      <c r="A74" s="71"/>
      <c r="B74" s="2"/>
      <c r="C74" s="30"/>
      <c r="D74" s="3"/>
      <c r="E74" s="3"/>
      <c r="F74" s="3"/>
      <c r="G74" s="3"/>
      <c r="H74" s="3"/>
      <c r="I74" s="3"/>
      <c r="J74" s="3"/>
    </row>
    <row r="75" spans="1:10" s="50" customFormat="1" x14ac:dyDescent="0.25">
      <c r="A75" s="71"/>
      <c r="B75" s="2"/>
      <c r="C75" s="30"/>
      <c r="D75" s="3"/>
      <c r="E75" s="3"/>
      <c r="F75" s="3"/>
      <c r="G75" s="3"/>
      <c r="H75" s="3"/>
      <c r="I75" s="3"/>
      <c r="J75" s="3"/>
    </row>
    <row r="76" spans="1:10" s="50" customFormat="1" x14ac:dyDescent="0.25">
      <c r="A76" s="71"/>
      <c r="B76" s="2"/>
      <c r="C76" s="30"/>
      <c r="D76" s="3"/>
      <c r="E76" s="3"/>
      <c r="F76" s="3"/>
      <c r="G76" s="3"/>
      <c r="H76" s="3"/>
      <c r="I76" s="3"/>
      <c r="J76" s="3"/>
    </row>
    <row r="77" spans="1:10" s="50" customFormat="1" x14ac:dyDescent="0.25">
      <c r="A77" s="71"/>
      <c r="B77" s="2"/>
      <c r="C77" s="30"/>
      <c r="D77" s="3"/>
      <c r="E77" s="3"/>
      <c r="F77" s="3"/>
      <c r="G77" s="3"/>
      <c r="H77" s="3"/>
      <c r="I77" s="3"/>
      <c r="J77" s="3"/>
    </row>
    <row r="78" spans="1:10" s="50" customFormat="1" x14ac:dyDescent="0.25">
      <c r="A78" s="71"/>
      <c r="B78" s="2"/>
      <c r="C78" s="30"/>
      <c r="D78" s="3"/>
      <c r="E78" s="3"/>
      <c r="F78" s="3"/>
      <c r="G78" s="3"/>
      <c r="H78" s="3"/>
      <c r="I78" s="3"/>
      <c r="J78" s="3"/>
    </row>
    <row r="79" spans="1:10" s="50" customFormat="1" x14ac:dyDescent="0.25">
      <c r="A79" s="71"/>
      <c r="B79" s="2"/>
      <c r="C79" s="30"/>
      <c r="D79" s="3"/>
      <c r="E79" s="3"/>
      <c r="F79" s="3"/>
      <c r="G79" s="3"/>
      <c r="H79" s="3"/>
      <c r="I79" s="3"/>
      <c r="J79" s="3"/>
    </row>
    <row r="80" spans="1:10" s="50" customFormat="1" x14ac:dyDescent="0.25">
      <c r="A80" s="71"/>
      <c r="B80" s="2"/>
      <c r="C80" s="30"/>
      <c r="D80" s="3"/>
      <c r="E80" s="3"/>
      <c r="F80" s="3"/>
      <c r="G80" s="3"/>
      <c r="H80" s="3"/>
      <c r="I80" s="3"/>
      <c r="J80" s="3"/>
    </row>
    <row r="81" spans="1:10" s="50" customFormat="1" x14ac:dyDescent="0.25">
      <c r="A81" s="71"/>
      <c r="B81" s="2"/>
      <c r="C81" s="30"/>
      <c r="D81" s="3"/>
      <c r="E81" s="3"/>
      <c r="F81" s="3"/>
      <c r="G81" s="3"/>
      <c r="H81" s="3"/>
      <c r="I81" s="3"/>
      <c r="J81" s="3"/>
    </row>
    <row r="82" spans="1:10" s="50" customFormat="1" x14ac:dyDescent="0.25">
      <c r="A82" s="71"/>
      <c r="B82" s="2"/>
      <c r="C82" s="30"/>
      <c r="D82" s="3"/>
      <c r="E82" s="3"/>
      <c r="F82" s="3"/>
      <c r="G82" s="3"/>
      <c r="H82" s="3"/>
      <c r="I82" s="3"/>
      <c r="J82" s="3"/>
    </row>
    <row r="83" spans="1:10" s="50" customFormat="1" x14ac:dyDescent="0.25">
      <c r="A83" s="71"/>
      <c r="B83" s="2"/>
      <c r="C83" s="30"/>
      <c r="D83" s="3"/>
      <c r="E83" s="3"/>
      <c r="F83" s="3"/>
      <c r="G83" s="3"/>
      <c r="H83" s="3"/>
      <c r="I83" s="3"/>
      <c r="J83" s="3"/>
    </row>
    <row r="84" spans="1:10" s="50" customFormat="1" x14ac:dyDescent="0.25">
      <c r="A84" s="71"/>
      <c r="B84" s="2"/>
      <c r="C84" s="30"/>
      <c r="D84" s="3"/>
      <c r="E84" s="3"/>
      <c r="F84" s="3"/>
      <c r="G84" s="3"/>
      <c r="H84" s="3"/>
      <c r="I84" s="3"/>
      <c r="J84" s="3"/>
    </row>
    <row r="85" spans="1:10" s="50" customFormat="1" x14ac:dyDescent="0.25">
      <c r="A85" s="71"/>
      <c r="B85" s="2"/>
      <c r="C85" s="30"/>
      <c r="D85" s="3"/>
      <c r="E85" s="3"/>
      <c r="F85" s="3"/>
      <c r="G85" s="3"/>
      <c r="H85" s="3"/>
      <c r="I85" s="3"/>
      <c r="J85" s="3"/>
    </row>
    <row r="86" spans="1:10" s="50" customFormat="1" x14ac:dyDescent="0.25">
      <c r="A86" s="71"/>
      <c r="B86" s="2"/>
      <c r="C86" s="30"/>
      <c r="D86" s="3"/>
      <c r="E86" s="3"/>
      <c r="F86" s="3"/>
      <c r="G86" s="3"/>
      <c r="H86" s="3"/>
      <c r="I86" s="3"/>
      <c r="J86" s="3"/>
    </row>
    <row r="87" spans="1:10" s="50" customFormat="1" x14ac:dyDescent="0.25">
      <c r="A87" s="71"/>
      <c r="B87" s="2"/>
      <c r="C87" s="30"/>
      <c r="D87" s="3"/>
      <c r="E87" s="3"/>
      <c r="F87" s="3"/>
      <c r="G87" s="3"/>
      <c r="H87" s="3"/>
      <c r="I87" s="3"/>
      <c r="J87" s="3"/>
    </row>
    <row r="88" spans="1:10" s="50" customFormat="1" x14ac:dyDescent="0.25">
      <c r="A88" s="71"/>
      <c r="B88" s="2"/>
      <c r="C88" s="30"/>
      <c r="D88" s="3"/>
      <c r="E88" s="3"/>
      <c r="F88" s="3"/>
      <c r="G88" s="3"/>
      <c r="H88" s="3"/>
      <c r="I88" s="3"/>
      <c r="J88" s="3"/>
    </row>
    <row r="89" spans="1:10" s="50" customFormat="1" x14ac:dyDescent="0.25">
      <c r="A89" s="71"/>
      <c r="B89" s="2"/>
      <c r="C89" s="30"/>
      <c r="D89" s="3"/>
      <c r="E89" s="3"/>
      <c r="F89" s="3"/>
      <c r="G89" s="3"/>
      <c r="H89" s="3"/>
      <c r="I89" s="3"/>
      <c r="J89" s="3"/>
    </row>
    <row r="90" spans="1:10" s="50" customFormat="1" x14ac:dyDescent="0.25">
      <c r="A90" s="71"/>
      <c r="B90" s="2"/>
      <c r="C90" s="30"/>
      <c r="D90" s="3"/>
      <c r="E90" s="3"/>
      <c r="F90" s="3"/>
      <c r="G90" s="3"/>
      <c r="H90" s="3"/>
      <c r="I90" s="3"/>
      <c r="J90" s="3"/>
    </row>
    <row r="91" spans="1:10" s="50" customFormat="1" x14ac:dyDescent="0.25">
      <c r="A91" s="71"/>
      <c r="B91" s="2"/>
      <c r="C91" s="30"/>
      <c r="D91" s="3"/>
      <c r="E91" s="3"/>
      <c r="F91" s="3"/>
      <c r="G91" s="3"/>
      <c r="H91" s="3"/>
      <c r="I91" s="3"/>
      <c r="J91" s="3"/>
    </row>
    <row r="92" spans="1:10" s="50" customFormat="1" x14ac:dyDescent="0.25">
      <c r="A92" s="71"/>
      <c r="B92" s="2"/>
      <c r="C92" s="30"/>
      <c r="D92" s="3"/>
      <c r="E92" s="3"/>
      <c r="F92" s="3"/>
      <c r="G92" s="3"/>
      <c r="H92" s="3"/>
      <c r="I92" s="3"/>
      <c r="J92" s="3"/>
    </row>
    <row r="93" spans="1:10" s="50" customFormat="1" x14ac:dyDescent="0.25">
      <c r="A93" s="71"/>
      <c r="B93" s="2"/>
      <c r="C93" s="30"/>
      <c r="D93" s="3"/>
      <c r="E93" s="3"/>
      <c r="F93" s="3"/>
      <c r="G93" s="3"/>
      <c r="H93" s="3"/>
      <c r="I93" s="3"/>
      <c r="J93" s="3"/>
    </row>
    <row r="94" spans="1:10" s="50" customFormat="1" x14ac:dyDescent="0.25">
      <c r="A94" s="71"/>
      <c r="B94" s="2"/>
      <c r="C94" s="30"/>
      <c r="D94" s="3"/>
      <c r="E94" s="3"/>
      <c r="F94" s="3"/>
      <c r="G94" s="3"/>
      <c r="H94" s="3"/>
      <c r="I94" s="3"/>
      <c r="J94" s="3"/>
    </row>
    <row r="95" spans="1:10" s="50" customFormat="1" x14ac:dyDescent="0.25">
      <c r="A95" s="71"/>
      <c r="B95" s="2"/>
      <c r="C95" s="30"/>
      <c r="D95" s="3"/>
      <c r="E95" s="3"/>
      <c r="F95" s="3"/>
      <c r="G95" s="3"/>
      <c r="H95" s="3"/>
      <c r="I95" s="3"/>
      <c r="J95" s="3"/>
    </row>
    <row r="96" spans="1:10" s="50" customFormat="1" x14ac:dyDescent="0.25">
      <c r="A96" s="71"/>
      <c r="B96" s="2"/>
      <c r="C96" s="30"/>
      <c r="D96" s="3"/>
      <c r="E96" s="3"/>
      <c r="F96" s="3"/>
      <c r="G96" s="3"/>
      <c r="H96" s="3"/>
      <c r="I96" s="3"/>
      <c r="J96" s="3"/>
    </row>
    <row r="97" spans="1:10" s="50" customFormat="1" x14ac:dyDescent="0.25">
      <c r="A97" s="71"/>
      <c r="B97" s="2"/>
      <c r="C97" s="30"/>
      <c r="D97" s="3"/>
      <c r="E97" s="3"/>
      <c r="F97" s="3"/>
      <c r="G97" s="3"/>
      <c r="H97" s="3"/>
      <c r="I97" s="3"/>
      <c r="J97" s="3"/>
    </row>
    <row r="98" spans="1:10" s="50" customFormat="1" x14ac:dyDescent="0.25">
      <c r="A98" s="71"/>
      <c r="B98" s="2"/>
      <c r="C98" s="30"/>
      <c r="D98" s="3"/>
      <c r="E98" s="3"/>
      <c r="F98" s="3"/>
      <c r="G98" s="3"/>
      <c r="H98" s="3"/>
      <c r="I98" s="3"/>
      <c r="J98" s="3"/>
    </row>
    <row r="99" spans="1:10" s="50" customFormat="1" x14ac:dyDescent="0.25">
      <c r="A99" s="71"/>
      <c r="B99" s="2"/>
      <c r="C99" s="30"/>
      <c r="D99" s="3"/>
      <c r="E99" s="3"/>
      <c r="F99" s="3"/>
      <c r="G99" s="3"/>
      <c r="H99" s="3"/>
      <c r="I99" s="3"/>
      <c r="J99" s="3"/>
    </row>
    <row r="100" spans="1:10" s="50" customFormat="1" x14ac:dyDescent="0.25">
      <c r="A100" s="71"/>
      <c r="B100" s="2"/>
      <c r="C100" s="30"/>
      <c r="D100" s="3"/>
      <c r="E100" s="3"/>
      <c r="F100" s="3"/>
      <c r="G100" s="3"/>
      <c r="H100" s="3"/>
      <c r="I100" s="3"/>
      <c r="J100" s="3"/>
    </row>
    <row r="101" spans="1:10" s="50" customFormat="1" x14ac:dyDescent="0.25">
      <c r="A101" s="71"/>
      <c r="B101" s="2"/>
      <c r="C101" s="30"/>
      <c r="D101" s="3"/>
      <c r="E101" s="3"/>
      <c r="F101" s="3"/>
      <c r="G101" s="3"/>
      <c r="H101" s="3"/>
      <c r="I101" s="3"/>
      <c r="J101" s="3"/>
    </row>
    <row r="102" spans="1:10" s="50" customFormat="1" x14ac:dyDescent="0.25">
      <c r="A102" s="71"/>
      <c r="B102" s="2"/>
      <c r="C102" s="30"/>
      <c r="D102" s="3"/>
      <c r="E102" s="3"/>
      <c r="F102" s="3"/>
      <c r="G102" s="3"/>
      <c r="H102" s="3"/>
      <c r="I102" s="3"/>
      <c r="J102" s="3"/>
    </row>
    <row r="103" spans="1:10" s="50" customFormat="1" x14ac:dyDescent="0.25">
      <c r="A103" s="71"/>
      <c r="B103" s="2"/>
      <c r="C103" s="30"/>
      <c r="D103" s="3"/>
      <c r="E103" s="3"/>
      <c r="F103" s="3"/>
      <c r="G103" s="3"/>
      <c r="H103" s="3"/>
      <c r="I103" s="3"/>
      <c r="J103" s="3"/>
    </row>
    <row r="104" spans="1:10" s="50" customFormat="1" x14ac:dyDescent="0.25">
      <c r="A104" s="71"/>
      <c r="B104" s="2"/>
      <c r="C104" s="30"/>
      <c r="D104" s="3"/>
      <c r="E104" s="3"/>
      <c r="F104" s="3"/>
      <c r="G104" s="3"/>
      <c r="H104" s="3"/>
      <c r="I104" s="3"/>
      <c r="J104" s="3"/>
    </row>
    <row r="105" spans="1:10" s="50" customFormat="1" x14ac:dyDescent="0.25">
      <c r="A105" s="71"/>
      <c r="B105" s="2"/>
      <c r="C105" s="30"/>
      <c r="D105" s="3"/>
      <c r="E105" s="3"/>
      <c r="F105" s="3"/>
      <c r="G105" s="3"/>
      <c r="H105" s="3"/>
      <c r="I105" s="3"/>
      <c r="J105" s="3"/>
    </row>
    <row r="106" spans="1:10" s="50" customFormat="1" x14ac:dyDescent="0.25">
      <c r="A106" s="71"/>
      <c r="B106" s="2"/>
      <c r="C106" s="30"/>
      <c r="D106" s="3"/>
      <c r="E106" s="3"/>
      <c r="F106" s="3"/>
      <c r="G106" s="3"/>
      <c r="H106" s="3"/>
      <c r="I106" s="3"/>
      <c r="J106" s="3"/>
    </row>
    <row r="107" spans="1:10" s="50" customFormat="1" x14ac:dyDescent="0.25">
      <c r="A107" s="71"/>
      <c r="B107" s="2"/>
      <c r="C107" s="30"/>
      <c r="D107" s="3"/>
      <c r="E107" s="3"/>
      <c r="F107" s="3"/>
      <c r="G107" s="3"/>
      <c r="H107" s="3"/>
      <c r="I107" s="3"/>
      <c r="J107" s="3"/>
    </row>
    <row r="108" spans="1:10" s="50" customFormat="1" x14ac:dyDescent="0.25">
      <c r="A108" s="71"/>
      <c r="B108" s="2"/>
      <c r="C108" s="30"/>
      <c r="D108" s="3"/>
      <c r="E108" s="3"/>
      <c r="F108" s="3"/>
      <c r="G108" s="3"/>
      <c r="H108" s="3"/>
      <c r="I108" s="3"/>
      <c r="J108" s="3"/>
    </row>
    <row r="109" spans="1:10" s="50" customFormat="1" x14ac:dyDescent="0.25">
      <c r="A109" s="71"/>
      <c r="B109" s="2"/>
      <c r="C109" s="30"/>
      <c r="D109" s="3"/>
      <c r="E109" s="3"/>
      <c r="F109" s="3"/>
      <c r="G109" s="3"/>
      <c r="H109" s="3"/>
      <c r="I109" s="3"/>
      <c r="J109" s="3"/>
    </row>
    <row r="110" spans="1:10" s="50" customFormat="1" x14ac:dyDescent="0.25">
      <c r="A110" s="71"/>
      <c r="B110" s="2"/>
      <c r="C110" s="30"/>
      <c r="D110" s="3"/>
      <c r="E110" s="3"/>
      <c r="F110" s="3"/>
      <c r="G110" s="3"/>
      <c r="H110" s="3"/>
      <c r="I110" s="3"/>
      <c r="J110" s="3"/>
    </row>
    <row r="111" spans="1:10" s="50" customFormat="1" x14ac:dyDescent="0.25">
      <c r="A111" s="71"/>
      <c r="B111" s="2"/>
      <c r="C111" s="30"/>
      <c r="D111" s="3"/>
      <c r="E111" s="3"/>
      <c r="F111" s="3"/>
      <c r="G111" s="3"/>
      <c r="H111" s="3"/>
      <c r="I111" s="3"/>
      <c r="J111" s="3"/>
    </row>
    <row r="112" spans="1:10" s="50" customFormat="1" x14ac:dyDescent="0.25">
      <c r="A112" s="71"/>
      <c r="B112" s="2"/>
      <c r="C112" s="30"/>
      <c r="D112" s="3"/>
      <c r="E112" s="3"/>
      <c r="F112" s="3"/>
      <c r="G112" s="3"/>
      <c r="H112" s="3"/>
      <c r="I112" s="3"/>
      <c r="J112" s="3"/>
    </row>
    <row r="113" spans="1:10" s="50" customFormat="1" x14ac:dyDescent="0.25">
      <c r="A113" s="71"/>
      <c r="B113" s="2"/>
      <c r="C113" s="30"/>
      <c r="D113" s="3"/>
      <c r="E113" s="3"/>
      <c r="F113" s="3"/>
      <c r="G113" s="3"/>
      <c r="H113" s="3"/>
      <c r="I113" s="3"/>
      <c r="J113" s="3"/>
    </row>
    <row r="114" spans="1:10" s="50" customFormat="1" x14ac:dyDescent="0.25">
      <c r="A114" s="71"/>
      <c r="B114" s="2"/>
      <c r="C114" s="30"/>
      <c r="D114" s="3"/>
      <c r="E114" s="3"/>
      <c r="F114" s="3"/>
      <c r="G114" s="3"/>
      <c r="H114" s="3"/>
      <c r="I114" s="3"/>
      <c r="J114" s="3"/>
    </row>
    <row r="115" spans="1:10" s="50" customFormat="1" x14ac:dyDescent="0.25">
      <c r="A115" s="71"/>
      <c r="B115" s="2"/>
      <c r="C115" s="30"/>
      <c r="D115" s="3"/>
      <c r="E115" s="3"/>
      <c r="F115" s="3"/>
      <c r="G115" s="3"/>
      <c r="H115" s="3"/>
      <c r="I115" s="3"/>
      <c r="J115" s="3"/>
    </row>
    <row r="116" spans="1:10" s="50" customFormat="1" x14ac:dyDescent="0.25">
      <c r="A116" s="71"/>
      <c r="B116" s="2"/>
      <c r="C116" s="30"/>
      <c r="D116" s="3"/>
      <c r="E116" s="3"/>
      <c r="F116" s="3"/>
      <c r="G116" s="3"/>
      <c r="H116" s="3"/>
      <c r="I116" s="3"/>
      <c r="J116" s="3"/>
    </row>
    <row r="117" spans="1:10" s="50" customFormat="1" x14ac:dyDescent="0.25">
      <c r="A117" s="71"/>
      <c r="B117" s="2"/>
      <c r="C117" s="30"/>
      <c r="D117" s="3"/>
      <c r="E117" s="3"/>
      <c r="F117" s="3"/>
      <c r="G117" s="3"/>
      <c r="H117" s="3"/>
      <c r="I117" s="3"/>
      <c r="J117" s="3"/>
    </row>
    <row r="118" spans="1:10" s="50" customFormat="1" x14ac:dyDescent="0.25">
      <c r="A118" s="71"/>
      <c r="B118" s="2"/>
      <c r="C118" s="30"/>
      <c r="D118" s="3"/>
      <c r="E118" s="3"/>
      <c r="F118" s="3"/>
      <c r="G118" s="3"/>
      <c r="H118" s="3"/>
      <c r="I118" s="3"/>
      <c r="J118" s="3"/>
    </row>
    <row r="119" spans="1:10" s="50" customFormat="1" x14ac:dyDescent="0.25">
      <c r="A119" s="71"/>
      <c r="B119" s="2"/>
      <c r="C119" s="30"/>
      <c r="D119" s="3"/>
      <c r="E119" s="3"/>
      <c r="F119" s="3"/>
      <c r="G119" s="3"/>
      <c r="H119" s="3"/>
      <c r="I119" s="3"/>
      <c r="J119" s="3"/>
    </row>
    <row r="120" spans="1:10" s="50" customFormat="1" x14ac:dyDescent="0.25">
      <c r="A120" s="71"/>
      <c r="B120" s="2"/>
      <c r="C120" s="30"/>
      <c r="D120" s="3"/>
      <c r="E120" s="3"/>
      <c r="F120" s="3"/>
      <c r="G120" s="3"/>
      <c r="H120" s="3"/>
      <c r="I120" s="3"/>
      <c r="J120" s="3"/>
    </row>
    <row r="121" spans="1:10" s="50" customFormat="1" x14ac:dyDescent="0.25">
      <c r="A121" s="71"/>
      <c r="B121" s="2"/>
      <c r="C121" s="30"/>
      <c r="D121" s="3"/>
      <c r="E121" s="3"/>
      <c r="F121" s="3"/>
      <c r="G121" s="3"/>
      <c r="H121" s="3"/>
      <c r="I121" s="3"/>
      <c r="J121" s="3"/>
    </row>
    <row r="122" spans="1:10" s="50" customFormat="1" x14ac:dyDescent="0.25">
      <c r="A122" s="71"/>
      <c r="B122" s="2"/>
      <c r="C122" s="30"/>
      <c r="D122" s="3"/>
      <c r="E122" s="3"/>
      <c r="F122" s="3"/>
      <c r="G122" s="3"/>
      <c r="H122" s="3"/>
      <c r="I122" s="3"/>
      <c r="J122" s="3"/>
    </row>
    <row r="123" spans="1:10" s="50" customFormat="1" x14ac:dyDescent="0.25">
      <c r="A123" s="71"/>
      <c r="B123" s="2"/>
      <c r="C123" s="30"/>
      <c r="D123" s="3"/>
      <c r="E123" s="3"/>
      <c r="F123" s="3"/>
      <c r="G123" s="3"/>
      <c r="H123" s="3"/>
      <c r="I123" s="3"/>
      <c r="J123" s="3"/>
    </row>
    <row r="124" spans="1:10" s="50" customFormat="1" x14ac:dyDescent="0.25">
      <c r="A124" s="71"/>
      <c r="B124" s="2"/>
      <c r="C124" s="30"/>
      <c r="D124" s="3"/>
      <c r="E124" s="3"/>
      <c r="F124" s="3"/>
      <c r="G124" s="3"/>
      <c r="H124" s="3"/>
      <c r="I124" s="3"/>
      <c r="J124" s="3"/>
    </row>
    <row r="125" spans="1:10" s="50" customFormat="1" x14ac:dyDescent="0.25">
      <c r="A125" s="71"/>
      <c r="B125" s="2"/>
      <c r="C125" s="30"/>
      <c r="D125" s="3"/>
      <c r="E125" s="3"/>
      <c r="F125" s="3"/>
      <c r="G125" s="3"/>
      <c r="H125" s="3"/>
      <c r="I125" s="3"/>
      <c r="J125" s="3"/>
    </row>
    <row r="126" spans="1:10" s="50" customFormat="1" x14ac:dyDescent="0.25">
      <c r="A126" s="71"/>
      <c r="B126" s="2"/>
      <c r="C126" s="30"/>
      <c r="D126" s="3"/>
      <c r="E126" s="3"/>
      <c r="F126" s="3"/>
      <c r="G126" s="3"/>
      <c r="H126" s="3"/>
      <c r="I126" s="3"/>
      <c r="J126" s="3"/>
    </row>
    <row r="127" spans="1:10" s="50" customFormat="1" x14ac:dyDescent="0.25">
      <c r="A127" s="71"/>
      <c r="B127" s="2"/>
      <c r="C127" s="30"/>
      <c r="D127" s="3"/>
      <c r="E127" s="3"/>
      <c r="F127" s="3"/>
      <c r="G127" s="3"/>
      <c r="H127" s="3"/>
      <c r="I127" s="3"/>
      <c r="J127" s="3"/>
    </row>
    <row r="128" spans="1:10" s="50" customFormat="1" x14ac:dyDescent="0.25">
      <c r="A128" s="71"/>
      <c r="B128" s="2"/>
      <c r="C128" s="30"/>
      <c r="D128" s="3"/>
      <c r="E128" s="3"/>
      <c r="F128" s="3"/>
      <c r="G128" s="3"/>
      <c r="H128" s="3"/>
      <c r="I128" s="3"/>
      <c r="J128" s="3"/>
    </row>
    <row r="129" spans="1:10" s="50" customFormat="1" x14ac:dyDescent="0.25">
      <c r="A129" s="71"/>
      <c r="B129" s="2"/>
      <c r="C129" s="30"/>
      <c r="D129" s="3"/>
      <c r="E129" s="3"/>
      <c r="F129" s="3"/>
      <c r="G129" s="3"/>
      <c r="H129" s="3"/>
      <c r="I129" s="3"/>
      <c r="J129" s="3"/>
    </row>
    <row r="130" spans="1:10" s="50" customFormat="1" x14ac:dyDescent="0.25">
      <c r="A130" s="71"/>
      <c r="B130" s="2"/>
      <c r="C130" s="30"/>
      <c r="D130" s="3"/>
      <c r="E130" s="3"/>
      <c r="F130" s="3"/>
      <c r="G130" s="3"/>
      <c r="H130" s="3"/>
      <c r="I130" s="3"/>
      <c r="J130" s="3"/>
    </row>
    <row r="131" spans="1:10" s="50" customFormat="1" x14ac:dyDescent="0.25">
      <c r="A131" s="71"/>
      <c r="B131" s="2"/>
      <c r="C131" s="30"/>
      <c r="D131" s="3"/>
      <c r="E131" s="3"/>
      <c r="F131" s="3"/>
      <c r="G131" s="3"/>
      <c r="H131" s="3"/>
      <c r="I131" s="3"/>
      <c r="J131" s="3"/>
    </row>
    <row r="132" spans="1:10" s="50" customFormat="1" x14ac:dyDescent="0.25">
      <c r="A132" s="71"/>
      <c r="B132" s="2"/>
      <c r="C132" s="30"/>
      <c r="D132" s="3"/>
      <c r="E132" s="3"/>
      <c r="F132" s="3"/>
      <c r="G132" s="3"/>
      <c r="H132" s="3"/>
      <c r="I132" s="3"/>
      <c r="J132" s="3"/>
    </row>
    <row r="133" spans="1:10" s="50" customFormat="1" x14ac:dyDescent="0.25">
      <c r="A133" s="71"/>
      <c r="B133" s="2"/>
      <c r="C133" s="30"/>
      <c r="D133" s="3"/>
      <c r="E133" s="3"/>
      <c r="F133" s="3"/>
      <c r="G133" s="3"/>
      <c r="H133" s="3"/>
      <c r="I133" s="3"/>
      <c r="J133" s="3"/>
    </row>
    <row r="134" spans="1:10" s="50" customFormat="1" x14ac:dyDescent="0.25">
      <c r="A134" s="71"/>
      <c r="B134" s="2"/>
      <c r="C134" s="30"/>
      <c r="D134" s="3"/>
      <c r="E134" s="3"/>
      <c r="F134" s="3"/>
      <c r="G134" s="3"/>
      <c r="H134" s="3"/>
      <c r="I134" s="3"/>
      <c r="J134" s="3"/>
    </row>
    <row r="135" spans="1:10" s="50" customFormat="1" x14ac:dyDescent="0.25">
      <c r="A135" s="71"/>
      <c r="B135" s="2"/>
      <c r="C135" s="30"/>
      <c r="D135" s="3"/>
      <c r="E135" s="3"/>
      <c r="F135" s="3"/>
      <c r="G135" s="3"/>
      <c r="H135" s="3"/>
      <c r="I135" s="3"/>
      <c r="J135" s="3"/>
    </row>
    <row r="136" spans="1:10" s="50" customFormat="1" x14ac:dyDescent="0.25">
      <c r="A136" s="71"/>
      <c r="B136" s="2"/>
      <c r="C136" s="30"/>
      <c r="D136" s="3"/>
      <c r="E136" s="3"/>
      <c r="F136" s="3"/>
      <c r="G136" s="3"/>
      <c r="H136" s="3"/>
      <c r="I136" s="3"/>
      <c r="J136" s="3"/>
    </row>
    <row r="137" spans="1:10" s="50" customFormat="1" x14ac:dyDescent="0.25">
      <c r="A137" s="71"/>
      <c r="B137" s="2"/>
      <c r="C137" s="30"/>
      <c r="D137" s="3"/>
      <c r="E137" s="3"/>
      <c r="F137" s="3"/>
      <c r="G137" s="3"/>
      <c r="H137" s="3"/>
      <c r="I137" s="3"/>
      <c r="J137" s="3"/>
    </row>
    <row r="138" spans="1:10" s="50" customFormat="1" x14ac:dyDescent="0.25">
      <c r="A138" s="71"/>
      <c r="B138" s="2"/>
      <c r="C138" s="30"/>
      <c r="D138" s="3"/>
      <c r="E138" s="3"/>
      <c r="F138" s="3"/>
      <c r="G138" s="3"/>
      <c r="H138" s="3"/>
      <c r="I138" s="3"/>
      <c r="J138" s="3"/>
    </row>
    <row r="139" spans="1:10" s="50" customFormat="1" x14ac:dyDescent="0.25">
      <c r="A139" s="71"/>
      <c r="B139" s="2"/>
      <c r="C139" s="30"/>
      <c r="D139" s="3"/>
      <c r="E139" s="3"/>
      <c r="F139" s="3"/>
      <c r="G139" s="3"/>
      <c r="H139" s="3"/>
      <c r="I139" s="3"/>
      <c r="J139" s="3"/>
    </row>
    <row r="140" spans="1:10" s="50" customFormat="1" x14ac:dyDescent="0.25">
      <c r="A140" s="71"/>
      <c r="B140" s="2"/>
      <c r="C140" s="30"/>
      <c r="D140" s="3"/>
      <c r="E140" s="3"/>
      <c r="F140" s="3"/>
      <c r="G140" s="3"/>
      <c r="H140" s="3"/>
      <c r="I140" s="3"/>
      <c r="J140" s="3"/>
    </row>
    <row r="141" spans="1:10" s="50" customFormat="1" x14ac:dyDescent="0.25">
      <c r="A141" s="71"/>
      <c r="B141" s="2"/>
      <c r="C141" s="30"/>
      <c r="D141" s="3"/>
      <c r="E141" s="3"/>
      <c r="F141" s="3"/>
      <c r="G141" s="3"/>
      <c r="H141" s="3"/>
      <c r="I141" s="3"/>
      <c r="J141" s="3"/>
    </row>
    <row r="142" spans="1:10" s="50" customFormat="1" x14ac:dyDescent="0.25">
      <c r="A142" s="71"/>
      <c r="B142" s="2"/>
      <c r="C142" s="30"/>
      <c r="D142" s="3"/>
      <c r="E142" s="3"/>
      <c r="F142" s="3"/>
      <c r="G142" s="3"/>
      <c r="H142" s="3"/>
      <c r="I142" s="3"/>
      <c r="J142" s="3"/>
    </row>
    <row r="143" spans="1:10" s="50" customFormat="1" x14ac:dyDescent="0.25">
      <c r="A143" s="71"/>
      <c r="B143" s="2"/>
      <c r="C143" s="30"/>
      <c r="D143" s="3"/>
      <c r="E143" s="3"/>
      <c r="F143" s="3"/>
      <c r="G143" s="3"/>
      <c r="H143" s="3"/>
      <c r="I143" s="3"/>
      <c r="J143" s="3"/>
    </row>
    <row r="144" spans="1:10" s="50" customFormat="1" x14ac:dyDescent="0.25">
      <c r="A144" s="71"/>
      <c r="B144" s="2"/>
      <c r="C144" s="30"/>
      <c r="D144" s="3"/>
      <c r="E144" s="3"/>
      <c r="F144" s="3"/>
      <c r="G144" s="3"/>
      <c r="H144" s="3"/>
      <c r="I144" s="3"/>
      <c r="J144" s="3"/>
    </row>
    <row r="145" spans="1:10" s="50" customFormat="1" x14ac:dyDescent="0.25">
      <c r="A145" s="71"/>
      <c r="B145" s="2"/>
      <c r="C145" s="30"/>
      <c r="D145" s="3"/>
      <c r="E145" s="3"/>
      <c r="F145" s="3"/>
      <c r="G145" s="3"/>
      <c r="H145" s="3"/>
      <c r="I145" s="3"/>
      <c r="J145" s="3"/>
    </row>
    <row r="146" spans="1:10" s="50" customFormat="1" x14ac:dyDescent="0.25">
      <c r="A146" s="71"/>
      <c r="B146" s="2"/>
      <c r="C146" s="30"/>
      <c r="D146" s="3"/>
      <c r="E146" s="3"/>
      <c r="F146" s="3"/>
      <c r="G146" s="3"/>
      <c r="H146" s="3"/>
      <c r="I146" s="3"/>
      <c r="J146" s="3"/>
    </row>
    <row r="147" spans="1:10" s="50" customFormat="1" x14ac:dyDescent="0.25">
      <c r="A147" s="71"/>
      <c r="B147" s="2"/>
      <c r="C147" s="30"/>
      <c r="D147" s="3"/>
      <c r="E147" s="3"/>
      <c r="F147" s="3"/>
      <c r="G147" s="3"/>
      <c r="H147" s="3"/>
      <c r="I147" s="3"/>
      <c r="J147" s="3"/>
    </row>
    <row r="148" spans="1:10" s="50" customFormat="1" x14ac:dyDescent="0.25">
      <c r="A148" s="71"/>
      <c r="B148" s="2"/>
      <c r="C148" s="30"/>
      <c r="D148" s="3"/>
      <c r="E148" s="3"/>
      <c r="F148" s="3"/>
      <c r="G148" s="3"/>
      <c r="H148" s="3"/>
      <c r="I148" s="3"/>
      <c r="J148" s="3"/>
    </row>
    <row r="149" spans="1:10" s="50" customFormat="1" x14ac:dyDescent="0.25">
      <c r="A149" s="71"/>
      <c r="B149" s="2"/>
      <c r="C149" s="30"/>
      <c r="D149" s="3"/>
      <c r="E149" s="3"/>
      <c r="F149" s="3"/>
      <c r="G149" s="3"/>
      <c r="H149" s="3"/>
      <c r="I149" s="3"/>
      <c r="J149" s="3"/>
    </row>
    <row r="150" spans="1:10" s="50" customFormat="1" x14ac:dyDescent="0.25">
      <c r="A150" s="71"/>
      <c r="B150" s="2"/>
      <c r="C150" s="30"/>
      <c r="D150" s="3"/>
      <c r="E150" s="3"/>
      <c r="F150" s="3"/>
      <c r="G150" s="3"/>
      <c r="H150" s="3"/>
      <c r="I150" s="3"/>
      <c r="J150" s="3"/>
    </row>
    <row r="151" spans="1:10" s="50" customFormat="1" x14ac:dyDescent="0.25">
      <c r="A151" s="71"/>
      <c r="B151" s="2"/>
      <c r="C151" s="30"/>
      <c r="D151" s="3"/>
      <c r="E151" s="3"/>
      <c r="F151" s="3"/>
      <c r="G151" s="3"/>
      <c r="H151" s="3"/>
      <c r="I151" s="3"/>
      <c r="J151" s="3"/>
    </row>
    <row r="152" spans="1:10" s="50" customFormat="1" x14ac:dyDescent="0.25">
      <c r="A152" s="71"/>
      <c r="B152" s="2"/>
      <c r="C152" s="30"/>
      <c r="D152" s="3"/>
      <c r="E152" s="3"/>
      <c r="F152" s="3"/>
      <c r="G152" s="3"/>
      <c r="H152" s="3"/>
      <c r="I152" s="3"/>
      <c r="J152" s="3"/>
    </row>
    <row r="153" spans="1:10" s="50" customFormat="1" x14ac:dyDescent="0.25">
      <c r="A153" s="71"/>
      <c r="B153" s="2"/>
      <c r="C153" s="30"/>
      <c r="D153" s="3"/>
      <c r="E153" s="3"/>
      <c r="F153" s="3"/>
      <c r="G153" s="3"/>
      <c r="H153" s="3"/>
      <c r="I153" s="3"/>
      <c r="J153" s="3"/>
    </row>
    <row r="154" spans="1:10" s="50" customFormat="1" x14ac:dyDescent="0.25">
      <c r="A154" s="71"/>
      <c r="B154" s="2"/>
      <c r="C154" s="30"/>
      <c r="D154" s="3"/>
      <c r="E154" s="3"/>
      <c r="F154" s="3"/>
      <c r="G154" s="3"/>
      <c r="H154" s="3"/>
      <c r="I154" s="3"/>
      <c r="J154" s="3"/>
    </row>
    <row r="155" spans="1:10" s="50" customFormat="1" x14ac:dyDescent="0.25">
      <c r="A155" s="71"/>
      <c r="B155" s="2"/>
      <c r="C155" s="30"/>
      <c r="D155" s="3"/>
      <c r="E155" s="3"/>
      <c r="F155" s="3"/>
      <c r="G155" s="3"/>
      <c r="H155" s="3"/>
      <c r="I155" s="3"/>
      <c r="J155" s="3"/>
    </row>
    <row r="156" spans="1:10" s="50" customFormat="1" x14ac:dyDescent="0.25">
      <c r="A156" s="71"/>
      <c r="B156" s="2"/>
      <c r="C156" s="30"/>
      <c r="D156" s="3"/>
      <c r="E156" s="3"/>
      <c r="F156" s="3"/>
      <c r="G156" s="3"/>
      <c r="H156" s="3"/>
      <c r="I156" s="3"/>
      <c r="J156" s="3"/>
    </row>
    <row r="157" spans="1:10" s="50" customFormat="1" x14ac:dyDescent="0.25">
      <c r="A157" s="71"/>
      <c r="B157" s="2"/>
      <c r="C157" s="30"/>
      <c r="D157" s="3"/>
      <c r="E157" s="3"/>
      <c r="F157" s="3"/>
      <c r="G157" s="3"/>
      <c r="H157" s="3"/>
      <c r="I157" s="3"/>
      <c r="J157" s="3"/>
    </row>
    <row r="158" spans="1:10" s="50" customFormat="1" x14ac:dyDescent="0.25">
      <c r="A158" s="71"/>
      <c r="B158" s="2"/>
      <c r="C158" s="30"/>
      <c r="D158" s="3"/>
      <c r="E158" s="3"/>
      <c r="F158" s="3"/>
      <c r="G158" s="3"/>
      <c r="H158" s="3"/>
      <c r="I158" s="3"/>
      <c r="J158" s="3"/>
    </row>
    <row r="159" spans="1:10" s="50" customFormat="1" x14ac:dyDescent="0.25">
      <c r="A159" s="71"/>
      <c r="B159" s="2"/>
      <c r="C159" s="30"/>
      <c r="D159" s="3"/>
      <c r="E159" s="3"/>
      <c r="F159" s="3"/>
      <c r="G159" s="3"/>
      <c r="H159" s="3"/>
      <c r="I159" s="3"/>
      <c r="J159" s="3"/>
    </row>
    <row r="160" spans="1:10" s="50" customFormat="1" x14ac:dyDescent="0.25">
      <c r="A160" s="71"/>
      <c r="B160" s="2"/>
      <c r="C160" s="30"/>
      <c r="D160" s="3"/>
      <c r="E160" s="3"/>
      <c r="F160" s="3"/>
      <c r="G160" s="3"/>
      <c r="H160" s="3"/>
      <c r="I160" s="3"/>
      <c r="J160" s="3"/>
    </row>
    <row r="161" spans="1:10" s="50" customFormat="1" x14ac:dyDescent="0.25">
      <c r="A161" s="71"/>
      <c r="B161" s="2"/>
      <c r="C161" s="30"/>
      <c r="D161" s="3"/>
      <c r="E161" s="3"/>
      <c r="F161" s="3"/>
      <c r="G161" s="3"/>
      <c r="H161" s="3"/>
      <c r="I161" s="3"/>
      <c r="J161" s="3"/>
    </row>
    <row r="162" spans="1:10" s="50" customFormat="1" x14ac:dyDescent="0.25">
      <c r="A162" s="71"/>
      <c r="B162" s="2"/>
      <c r="C162" s="30"/>
      <c r="D162" s="3"/>
      <c r="E162" s="3"/>
      <c r="F162" s="3"/>
      <c r="G162" s="3"/>
      <c r="H162" s="3"/>
      <c r="I162" s="3"/>
      <c r="J162" s="3"/>
    </row>
    <row r="163" spans="1:10" s="50" customFormat="1" x14ac:dyDescent="0.25">
      <c r="A163" s="71"/>
      <c r="B163" s="2"/>
      <c r="C163" s="30"/>
      <c r="D163" s="3"/>
      <c r="E163" s="3"/>
      <c r="F163" s="3"/>
      <c r="G163" s="3"/>
      <c r="H163" s="3"/>
      <c r="I163" s="3"/>
      <c r="J163" s="3"/>
    </row>
    <row r="164" spans="1:10" s="50" customFormat="1" x14ac:dyDescent="0.25">
      <c r="A164" s="71"/>
      <c r="B164" s="2"/>
      <c r="C164" s="30"/>
      <c r="D164" s="3"/>
      <c r="E164" s="3"/>
      <c r="F164" s="3"/>
      <c r="G164" s="3"/>
      <c r="H164" s="3"/>
      <c r="I164" s="3"/>
      <c r="J164" s="3"/>
    </row>
    <row r="165" spans="1:10" s="50" customFormat="1" x14ac:dyDescent="0.25">
      <c r="A165" s="71"/>
      <c r="B165" s="2"/>
      <c r="C165" s="30"/>
      <c r="D165" s="3"/>
      <c r="E165" s="3"/>
      <c r="F165" s="3"/>
      <c r="G165" s="3"/>
      <c r="H165" s="3"/>
      <c r="I165" s="3"/>
      <c r="J165" s="3"/>
    </row>
    <row r="166" spans="1:10" s="50" customFormat="1" x14ac:dyDescent="0.25">
      <c r="A166" s="71"/>
      <c r="B166" s="2"/>
      <c r="C166" s="30"/>
      <c r="D166" s="3"/>
      <c r="E166" s="3"/>
      <c r="F166" s="3"/>
      <c r="G166" s="3"/>
      <c r="H166" s="3"/>
      <c r="I166" s="3"/>
      <c r="J166" s="3"/>
    </row>
    <row r="167" spans="1:10" s="50" customFormat="1" x14ac:dyDescent="0.25">
      <c r="A167" s="71"/>
      <c r="B167" s="2"/>
      <c r="C167" s="30"/>
      <c r="D167" s="3"/>
      <c r="E167" s="3"/>
      <c r="F167" s="3"/>
      <c r="G167" s="3"/>
      <c r="H167" s="3"/>
      <c r="I167" s="3"/>
      <c r="J167" s="3"/>
    </row>
    <row r="168" spans="1:10" s="50" customFormat="1" x14ac:dyDescent="0.25">
      <c r="A168" s="71"/>
      <c r="B168" s="2"/>
      <c r="C168" s="30"/>
      <c r="D168" s="3"/>
      <c r="E168" s="3"/>
      <c r="F168" s="3"/>
      <c r="G168" s="3"/>
      <c r="H168" s="3"/>
      <c r="I168" s="3"/>
      <c r="J168" s="3"/>
    </row>
    <row r="169" spans="1:10" s="50" customFormat="1" x14ac:dyDescent="0.25">
      <c r="A169" s="71"/>
      <c r="B169" s="2"/>
      <c r="C169" s="30"/>
      <c r="D169" s="3"/>
      <c r="E169" s="3"/>
      <c r="F169" s="3"/>
      <c r="G169" s="3"/>
      <c r="H169" s="3"/>
      <c r="I169" s="3"/>
      <c r="J169" s="3"/>
    </row>
    <row r="170" spans="1:10" s="50" customFormat="1" x14ac:dyDescent="0.25">
      <c r="A170" s="71"/>
      <c r="B170" s="2"/>
      <c r="C170" s="30"/>
      <c r="D170" s="3"/>
      <c r="E170" s="3"/>
      <c r="F170" s="3"/>
      <c r="G170" s="3"/>
      <c r="H170" s="3"/>
      <c r="I170" s="3"/>
      <c r="J170" s="3"/>
    </row>
    <row r="171" spans="1:10" s="50" customFormat="1" x14ac:dyDescent="0.25">
      <c r="A171" s="71"/>
      <c r="B171" s="2"/>
      <c r="C171" s="30"/>
      <c r="D171" s="3"/>
      <c r="E171" s="3"/>
      <c r="F171" s="3"/>
      <c r="G171" s="3"/>
      <c r="H171" s="3"/>
      <c r="I171" s="3"/>
      <c r="J171" s="3"/>
    </row>
    <row r="172" spans="1:10" s="50" customFormat="1" x14ac:dyDescent="0.25">
      <c r="A172" s="71"/>
      <c r="B172" s="2"/>
      <c r="C172" s="30"/>
      <c r="D172" s="3"/>
      <c r="E172" s="3"/>
      <c r="F172" s="3"/>
      <c r="G172" s="3"/>
      <c r="H172" s="3"/>
      <c r="I172" s="3"/>
      <c r="J172" s="3"/>
    </row>
    <row r="173" spans="1:10" s="50" customFormat="1" x14ac:dyDescent="0.25">
      <c r="A173" s="71"/>
      <c r="B173" s="2"/>
      <c r="C173" s="30"/>
      <c r="D173" s="3"/>
      <c r="E173" s="3"/>
      <c r="F173" s="3"/>
      <c r="G173" s="3"/>
      <c r="H173" s="3"/>
      <c r="I173" s="3"/>
      <c r="J173" s="3"/>
    </row>
    <row r="174" spans="1:10" s="50" customFormat="1" x14ac:dyDescent="0.25">
      <c r="A174" s="71"/>
      <c r="B174" s="2"/>
      <c r="C174" s="30"/>
      <c r="D174" s="3"/>
      <c r="E174" s="3"/>
      <c r="F174" s="3"/>
      <c r="G174" s="3"/>
      <c r="H174" s="3"/>
      <c r="I174" s="3"/>
      <c r="J174" s="3"/>
    </row>
    <row r="175" spans="1:10" s="50" customFormat="1" x14ac:dyDescent="0.25">
      <c r="A175" s="71"/>
      <c r="B175" s="2"/>
      <c r="C175" s="30"/>
      <c r="D175" s="3"/>
      <c r="E175" s="3"/>
      <c r="F175" s="3"/>
      <c r="G175" s="3"/>
      <c r="H175" s="3"/>
      <c r="I175" s="3"/>
      <c r="J175" s="3"/>
    </row>
    <row r="176" spans="1:10" s="50" customFormat="1" x14ac:dyDescent="0.25">
      <c r="A176" s="71"/>
      <c r="B176" s="2"/>
      <c r="C176" s="30"/>
      <c r="D176" s="3"/>
      <c r="E176" s="3"/>
      <c r="F176" s="3"/>
      <c r="G176" s="3"/>
      <c r="H176" s="3"/>
      <c r="I176" s="3"/>
      <c r="J176" s="3"/>
    </row>
    <row r="177" spans="1:10" s="50" customFormat="1" x14ac:dyDescent="0.25">
      <c r="A177" s="71"/>
      <c r="B177" s="2"/>
      <c r="C177" s="30"/>
      <c r="D177" s="3"/>
      <c r="E177" s="3"/>
      <c r="F177" s="3"/>
      <c r="G177" s="3"/>
      <c r="H177" s="3"/>
      <c r="I177" s="3"/>
      <c r="J177" s="3"/>
    </row>
    <row r="178" spans="1:10" s="50" customFormat="1" x14ac:dyDescent="0.25">
      <c r="A178" s="71"/>
      <c r="B178" s="2"/>
      <c r="C178" s="30"/>
      <c r="D178" s="3"/>
      <c r="E178" s="3"/>
      <c r="F178" s="3"/>
      <c r="G178" s="3"/>
      <c r="H178" s="3"/>
      <c r="I178" s="3"/>
      <c r="J178" s="3"/>
    </row>
    <row r="179" spans="1:10" s="50" customFormat="1" x14ac:dyDescent="0.25">
      <c r="A179" s="71"/>
      <c r="B179" s="2"/>
      <c r="C179" s="30"/>
      <c r="D179" s="3"/>
      <c r="E179" s="3"/>
      <c r="F179" s="3"/>
      <c r="G179" s="3"/>
      <c r="H179" s="3"/>
      <c r="I179" s="3"/>
      <c r="J179" s="3"/>
    </row>
    <row r="180" spans="1:10" s="50" customFormat="1" x14ac:dyDescent="0.25">
      <c r="A180" s="71"/>
      <c r="B180" s="2"/>
      <c r="C180" s="30"/>
      <c r="D180" s="3"/>
      <c r="E180" s="3"/>
      <c r="F180" s="3"/>
      <c r="G180" s="3"/>
      <c r="H180" s="3"/>
      <c r="I180" s="3"/>
      <c r="J180" s="3"/>
    </row>
    <row r="181" spans="1:10" s="50" customFormat="1" x14ac:dyDescent="0.25">
      <c r="A181" s="71"/>
      <c r="B181" s="2"/>
      <c r="C181" s="30"/>
      <c r="D181" s="3"/>
      <c r="E181" s="3"/>
      <c r="F181" s="3"/>
      <c r="G181" s="3"/>
      <c r="H181" s="3"/>
      <c r="I181" s="3"/>
      <c r="J181" s="3"/>
    </row>
    <row r="182" spans="1:10" s="50" customFormat="1" x14ac:dyDescent="0.25">
      <c r="A182" s="71"/>
      <c r="B182" s="2"/>
      <c r="C182" s="30"/>
      <c r="D182" s="3"/>
      <c r="E182" s="3"/>
      <c r="F182" s="3"/>
      <c r="G182" s="3"/>
      <c r="H182" s="3"/>
      <c r="I182" s="3"/>
      <c r="J182" s="3"/>
    </row>
    <row r="183" spans="1:10" s="50" customFormat="1" x14ac:dyDescent="0.25">
      <c r="A183" s="71"/>
      <c r="B183" s="2"/>
      <c r="C183" s="30"/>
      <c r="D183" s="3"/>
      <c r="E183" s="3"/>
      <c r="F183" s="3"/>
      <c r="G183" s="3"/>
      <c r="H183" s="3"/>
      <c r="I183" s="3"/>
      <c r="J183" s="3"/>
    </row>
    <row r="184" spans="1:10" s="50" customFormat="1" x14ac:dyDescent="0.25">
      <c r="A184" s="71"/>
      <c r="B184" s="2"/>
      <c r="C184" s="30"/>
      <c r="D184" s="3"/>
      <c r="E184" s="3"/>
      <c r="F184" s="3"/>
      <c r="G184" s="3"/>
      <c r="H184" s="3"/>
      <c r="I184" s="3"/>
      <c r="J184" s="3"/>
    </row>
    <row r="185" spans="1:10" s="50" customFormat="1" x14ac:dyDescent="0.25">
      <c r="A185" s="71"/>
      <c r="B185" s="2"/>
      <c r="C185" s="30"/>
      <c r="D185" s="3"/>
      <c r="E185" s="3"/>
      <c r="F185" s="3"/>
      <c r="G185" s="3"/>
      <c r="H185" s="3"/>
      <c r="I185" s="3"/>
      <c r="J185" s="3"/>
    </row>
    <row r="186" spans="1:10" s="50" customFormat="1" x14ac:dyDescent="0.25">
      <c r="A186" s="71"/>
      <c r="B186" s="2"/>
      <c r="C186" s="30"/>
      <c r="D186" s="3"/>
      <c r="E186" s="3"/>
      <c r="F186" s="3"/>
      <c r="G186" s="3"/>
      <c r="H186" s="3"/>
      <c r="I186" s="3"/>
      <c r="J186" s="3"/>
    </row>
    <row r="187" spans="1:10" s="50" customFormat="1" x14ac:dyDescent="0.25">
      <c r="A187" s="71"/>
      <c r="B187" s="2"/>
      <c r="C187" s="30"/>
      <c r="D187" s="3"/>
      <c r="E187" s="3"/>
      <c r="F187" s="3"/>
      <c r="G187" s="3"/>
      <c r="H187" s="3"/>
      <c r="I187" s="3"/>
      <c r="J187" s="3"/>
    </row>
    <row r="188" spans="1:10" s="50" customFormat="1" x14ac:dyDescent="0.25">
      <c r="A188" s="71"/>
      <c r="B188" s="2"/>
      <c r="C188" s="30"/>
      <c r="D188" s="3"/>
      <c r="E188" s="3"/>
      <c r="F188" s="3"/>
      <c r="G188" s="3"/>
      <c r="H188" s="3"/>
      <c r="I188" s="3"/>
      <c r="J188" s="3"/>
    </row>
    <row r="189" spans="1:10" s="50" customFormat="1" x14ac:dyDescent="0.25">
      <c r="A189" s="71"/>
      <c r="B189" s="2"/>
      <c r="C189" s="30"/>
      <c r="D189" s="3"/>
      <c r="E189" s="3"/>
      <c r="F189" s="3"/>
      <c r="G189" s="3"/>
      <c r="H189" s="3"/>
      <c r="I189" s="3"/>
      <c r="J189" s="3"/>
    </row>
    <row r="190" spans="1:10" s="50" customFormat="1" x14ac:dyDescent="0.25">
      <c r="A190" s="71"/>
      <c r="B190" s="2"/>
      <c r="C190" s="30"/>
      <c r="D190" s="3"/>
      <c r="E190" s="3"/>
      <c r="F190" s="3"/>
      <c r="G190" s="3"/>
      <c r="H190" s="3"/>
      <c r="I190" s="3"/>
      <c r="J190" s="3"/>
    </row>
    <row r="191" spans="1:10" s="50" customFormat="1" x14ac:dyDescent="0.25">
      <c r="A191" s="71"/>
      <c r="B191" s="2"/>
      <c r="C191" s="30"/>
      <c r="D191" s="3"/>
      <c r="E191" s="3"/>
      <c r="F191" s="3"/>
      <c r="G191" s="3"/>
      <c r="H191" s="3"/>
      <c r="I191" s="3"/>
      <c r="J191" s="3"/>
    </row>
    <row r="192" spans="1:10" s="50" customFormat="1" x14ac:dyDescent="0.25">
      <c r="A192" s="71"/>
      <c r="B192" s="2"/>
      <c r="C192" s="30"/>
      <c r="D192" s="3"/>
      <c r="E192" s="3"/>
      <c r="F192" s="3"/>
      <c r="G192" s="3"/>
      <c r="H192" s="3"/>
      <c r="I192" s="3"/>
      <c r="J192" s="3"/>
    </row>
    <row r="193" spans="1:10" s="50" customFormat="1" x14ac:dyDescent="0.25">
      <c r="A193" s="71"/>
      <c r="B193" s="2"/>
      <c r="C193" s="30"/>
      <c r="D193" s="3"/>
      <c r="E193" s="3"/>
      <c r="F193" s="3"/>
      <c r="G193" s="3"/>
      <c r="H193" s="3"/>
      <c r="I193" s="3"/>
      <c r="J193" s="3"/>
    </row>
    <row r="194" spans="1:10" s="50" customFormat="1" x14ac:dyDescent="0.25">
      <c r="A194" s="71"/>
      <c r="B194" s="2"/>
      <c r="C194" s="30"/>
      <c r="D194" s="3"/>
      <c r="E194" s="3"/>
      <c r="F194" s="3"/>
      <c r="G194" s="3"/>
      <c r="H194" s="3"/>
      <c r="I194" s="3"/>
      <c r="J194" s="3"/>
    </row>
    <row r="195" spans="1:10" s="50" customFormat="1" x14ac:dyDescent="0.25">
      <c r="A195" s="71"/>
      <c r="B195" s="2"/>
      <c r="C195" s="30"/>
      <c r="D195" s="3"/>
      <c r="E195" s="3"/>
      <c r="F195" s="3"/>
      <c r="G195" s="3"/>
      <c r="H195" s="3"/>
      <c r="I195" s="3"/>
      <c r="J195" s="3"/>
    </row>
    <row r="196" spans="1:10" s="50" customFormat="1" x14ac:dyDescent="0.25">
      <c r="A196" s="71"/>
      <c r="B196" s="2"/>
      <c r="C196" s="30"/>
      <c r="D196" s="3"/>
      <c r="E196" s="3"/>
      <c r="F196" s="3"/>
      <c r="G196" s="3"/>
      <c r="H196" s="3"/>
      <c r="I196" s="3"/>
      <c r="J196" s="3"/>
    </row>
    <row r="197" spans="1:10" s="50" customFormat="1" x14ac:dyDescent="0.25">
      <c r="A197" s="71"/>
      <c r="B197" s="2"/>
      <c r="C197" s="30"/>
      <c r="D197" s="3"/>
      <c r="E197" s="3"/>
      <c r="F197" s="3"/>
      <c r="G197" s="3"/>
      <c r="H197" s="3"/>
      <c r="I197" s="3"/>
      <c r="J197" s="3"/>
    </row>
    <row r="198" spans="1:10" s="50" customFormat="1" x14ac:dyDescent="0.25">
      <c r="A198" s="71"/>
      <c r="B198" s="2"/>
      <c r="C198" s="30"/>
      <c r="D198" s="3"/>
      <c r="E198" s="3"/>
      <c r="F198" s="3"/>
      <c r="G198" s="3"/>
      <c r="H198" s="3"/>
      <c r="I198" s="3"/>
      <c r="J198" s="3"/>
    </row>
    <row r="199" spans="1:10" s="50" customFormat="1" x14ac:dyDescent="0.25">
      <c r="A199" s="71"/>
      <c r="B199" s="2"/>
      <c r="C199" s="30"/>
      <c r="D199" s="3"/>
      <c r="E199" s="3"/>
      <c r="F199" s="3"/>
      <c r="G199" s="3"/>
      <c r="H199" s="3"/>
      <c r="I199" s="3"/>
      <c r="J199" s="3"/>
    </row>
    <row r="200" spans="1:10" s="50" customFormat="1" x14ac:dyDescent="0.25">
      <c r="A200" s="71"/>
      <c r="B200" s="2"/>
      <c r="C200" s="30"/>
      <c r="D200" s="3"/>
      <c r="E200" s="3"/>
      <c r="F200" s="3"/>
      <c r="G200" s="3"/>
      <c r="H200" s="3"/>
      <c r="I200" s="3"/>
      <c r="J200" s="3"/>
    </row>
    <row r="201" spans="1:10" s="50" customFormat="1" x14ac:dyDescent="0.25">
      <c r="A201" s="71"/>
      <c r="B201" s="2"/>
      <c r="C201" s="30"/>
      <c r="D201" s="3"/>
      <c r="E201" s="3"/>
      <c r="F201" s="3"/>
      <c r="G201" s="3"/>
      <c r="H201" s="3"/>
      <c r="I201" s="3"/>
      <c r="J201" s="3"/>
    </row>
    <row r="202" spans="1:10" s="50" customFormat="1" x14ac:dyDescent="0.25">
      <c r="A202" s="71"/>
      <c r="B202" s="2"/>
      <c r="C202" s="30"/>
      <c r="D202" s="3"/>
      <c r="E202" s="3"/>
      <c r="F202" s="3"/>
      <c r="G202" s="3"/>
      <c r="H202" s="3"/>
      <c r="I202" s="3"/>
      <c r="J202" s="3"/>
    </row>
    <row r="203" spans="1:10" s="50" customFormat="1" x14ac:dyDescent="0.25">
      <c r="A203" s="71"/>
      <c r="B203" s="2"/>
      <c r="C203" s="30"/>
      <c r="D203" s="3"/>
      <c r="E203" s="3"/>
      <c r="F203" s="3"/>
      <c r="G203" s="3"/>
      <c r="H203" s="3"/>
      <c r="I203" s="3"/>
      <c r="J203" s="3"/>
    </row>
    <row r="204" spans="1:10" s="50" customFormat="1" x14ac:dyDescent="0.25">
      <c r="A204" s="71"/>
      <c r="B204" s="2"/>
      <c r="C204" s="30"/>
      <c r="D204" s="3"/>
      <c r="E204" s="3"/>
      <c r="F204" s="3"/>
      <c r="G204" s="3"/>
      <c r="H204" s="3"/>
      <c r="I204" s="3"/>
      <c r="J204" s="3"/>
    </row>
    <row r="205" spans="1:10" s="50" customFormat="1" x14ac:dyDescent="0.25">
      <c r="A205" s="71"/>
      <c r="B205" s="2"/>
      <c r="C205" s="30"/>
      <c r="D205" s="3"/>
      <c r="E205" s="3"/>
      <c r="F205" s="3"/>
      <c r="G205" s="3"/>
      <c r="H205" s="3"/>
      <c r="I205" s="3"/>
      <c r="J205" s="3"/>
    </row>
    <row r="206" spans="1:10" s="50" customFormat="1" x14ac:dyDescent="0.25">
      <c r="A206" s="71"/>
      <c r="B206" s="2"/>
      <c r="C206" s="30"/>
      <c r="D206" s="3"/>
      <c r="E206" s="3"/>
      <c r="F206" s="3"/>
      <c r="G206" s="3"/>
      <c r="H206" s="3"/>
      <c r="I206" s="3"/>
      <c r="J206" s="3"/>
    </row>
    <row r="207" spans="1:10" s="50" customFormat="1" x14ac:dyDescent="0.25">
      <c r="A207" s="71"/>
      <c r="B207" s="2"/>
      <c r="C207" s="30"/>
      <c r="D207" s="3"/>
      <c r="E207" s="3"/>
      <c r="F207" s="3"/>
      <c r="G207" s="3"/>
      <c r="H207" s="3"/>
      <c r="I207" s="3"/>
      <c r="J207" s="3"/>
    </row>
    <row r="208" spans="1:10" s="50" customFormat="1" x14ac:dyDescent="0.25">
      <c r="A208" s="71"/>
      <c r="B208" s="2"/>
      <c r="C208" s="30"/>
      <c r="D208" s="3"/>
      <c r="E208" s="3"/>
      <c r="F208" s="3"/>
      <c r="G208" s="3"/>
      <c r="H208" s="3"/>
      <c r="I208" s="3"/>
      <c r="J208" s="3"/>
    </row>
    <row r="209" spans="1:10" s="50" customFormat="1" x14ac:dyDescent="0.25">
      <c r="A209" s="71"/>
      <c r="B209" s="2"/>
      <c r="C209" s="30"/>
      <c r="D209" s="3"/>
      <c r="E209" s="3"/>
      <c r="F209" s="3"/>
      <c r="G209" s="3"/>
      <c r="H209" s="3"/>
      <c r="I209" s="3"/>
      <c r="J209" s="3"/>
    </row>
    <row r="210" spans="1:10" s="50" customFormat="1" x14ac:dyDescent="0.25">
      <c r="A210" s="71"/>
      <c r="B210" s="2"/>
      <c r="C210" s="30"/>
      <c r="D210" s="3"/>
      <c r="E210" s="3"/>
      <c r="F210" s="3"/>
      <c r="G210" s="3"/>
      <c r="H210" s="3"/>
      <c r="I210" s="3"/>
      <c r="J210" s="3"/>
    </row>
    <row r="211" spans="1:10" s="50" customFormat="1" x14ac:dyDescent="0.25">
      <c r="A211" s="71"/>
      <c r="B211" s="2"/>
      <c r="C211" s="30"/>
      <c r="D211" s="3"/>
      <c r="E211" s="3"/>
      <c r="F211" s="3"/>
      <c r="G211" s="3"/>
      <c r="H211" s="3"/>
      <c r="I211" s="3"/>
      <c r="J211" s="3"/>
    </row>
    <row r="212" spans="1:10" s="50" customFormat="1" x14ac:dyDescent="0.25">
      <c r="A212" s="71"/>
      <c r="B212" s="2"/>
      <c r="C212" s="30"/>
      <c r="D212" s="3"/>
      <c r="E212" s="3"/>
      <c r="F212" s="3"/>
      <c r="G212" s="3"/>
      <c r="H212" s="3"/>
      <c r="I212" s="3"/>
      <c r="J212" s="3"/>
    </row>
    <row r="213" spans="1:10" s="50" customFormat="1" x14ac:dyDescent="0.25">
      <c r="A213" s="71"/>
      <c r="B213" s="2"/>
      <c r="C213" s="30"/>
      <c r="D213" s="3"/>
      <c r="E213" s="3"/>
      <c r="F213" s="3"/>
      <c r="G213" s="3"/>
      <c r="H213" s="3"/>
      <c r="I213" s="3"/>
      <c r="J213" s="3"/>
    </row>
    <row r="214" spans="1:10" s="50" customFormat="1" x14ac:dyDescent="0.25">
      <c r="A214" s="71"/>
      <c r="B214" s="2"/>
      <c r="C214" s="30"/>
      <c r="D214" s="3"/>
      <c r="E214" s="3"/>
      <c r="F214" s="3"/>
      <c r="G214" s="3"/>
      <c r="H214" s="3"/>
      <c r="I214" s="3"/>
      <c r="J214" s="3"/>
    </row>
    <row r="215" spans="1:10" s="50" customFormat="1" x14ac:dyDescent="0.25">
      <c r="A215" s="71"/>
      <c r="B215" s="2"/>
      <c r="C215" s="30"/>
      <c r="D215" s="3"/>
      <c r="E215" s="3"/>
      <c r="F215" s="3"/>
      <c r="G215" s="3"/>
      <c r="H215" s="3"/>
      <c r="I215" s="3"/>
      <c r="J215" s="3"/>
    </row>
    <row r="216" spans="1:10" s="50" customFormat="1" x14ac:dyDescent="0.25">
      <c r="A216" s="71"/>
      <c r="B216" s="2"/>
      <c r="C216" s="30"/>
      <c r="D216" s="3"/>
      <c r="E216" s="3"/>
      <c r="F216" s="3"/>
      <c r="G216" s="3"/>
      <c r="H216" s="3"/>
      <c r="I216" s="3"/>
      <c r="J216" s="3"/>
    </row>
    <row r="217" spans="1:10" s="50" customFormat="1" x14ac:dyDescent="0.25">
      <c r="A217" s="71"/>
      <c r="B217" s="2"/>
      <c r="C217" s="30"/>
      <c r="D217" s="3"/>
      <c r="E217" s="3"/>
      <c r="F217" s="3"/>
      <c r="G217" s="3"/>
      <c r="H217" s="3"/>
      <c r="I217" s="3"/>
      <c r="J217" s="3"/>
    </row>
    <row r="218" spans="1:10" s="50" customFormat="1" x14ac:dyDescent="0.25">
      <c r="A218" s="71"/>
      <c r="B218" s="2"/>
      <c r="C218" s="30"/>
      <c r="D218" s="3"/>
      <c r="E218" s="3"/>
      <c r="F218" s="3"/>
      <c r="G218" s="3"/>
      <c r="H218" s="3"/>
      <c r="I218" s="3"/>
      <c r="J218" s="3"/>
    </row>
    <row r="219" spans="1:10" s="50" customFormat="1" x14ac:dyDescent="0.25">
      <c r="A219" s="71"/>
      <c r="B219" s="2"/>
      <c r="C219" s="30"/>
      <c r="D219" s="3"/>
      <c r="E219" s="3"/>
      <c r="F219" s="3"/>
      <c r="G219" s="3"/>
      <c r="H219" s="3"/>
      <c r="I219" s="3"/>
      <c r="J219" s="3"/>
    </row>
    <row r="220" spans="1:10" s="50" customFormat="1" x14ac:dyDescent="0.25">
      <c r="A220" s="71"/>
      <c r="B220" s="2"/>
      <c r="C220" s="30"/>
      <c r="D220" s="3"/>
      <c r="E220" s="3"/>
      <c r="F220" s="3"/>
      <c r="G220" s="3"/>
      <c r="H220" s="3"/>
      <c r="I220" s="3"/>
      <c r="J220" s="3"/>
    </row>
    <row r="221" spans="1:10" s="50" customFormat="1" x14ac:dyDescent="0.25">
      <c r="A221" s="71"/>
      <c r="B221" s="2"/>
      <c r="C221" s="30"/>
      <c r="D221" s="3"/>
      <c r="E221" s="3"/>
      <c r="F221" s="3"/>
      <c r="G221" s="3"/>
      <c r="H221" s="3"/>
      <c r="I221" s="3"/>
      <c r="J221" s="3"/>
    </row>
    <row r="222" spans="1:10" s="50" customFormat="1" x14ac:dyDescent="0.25">
      <c r="A222" s="71"/>
      <c r="B222" s="2"/>
      <c r="C222" s="30"/>
      <c r="D222" s="3"/>
      <c r="E222" s="3"/>
      <c r="F222" s="3"/>
      <c r="G222" s="3"/>
      <c r="H222" s="3"/>
      <c r="I222" s="3"/>
      <c r="J222" s="3"/>
    </row>
    <row r="223" spans="1:10" s="50" customFormat="1" x14ac:dyDescent="0.25">
      <c r="A223" s="71"/>
      <c r="B223" s="2"/>
      <c r="C223" s="30"/>
      <c r="D223" s="3"/>
      <c r="E223" s="3"/>
      <c r="F223" s="3"/>
      <c r="G223" s="3"/>
      <c r="H223" s="3"/>
      <c r="I223" s="3"/>
      <c r="J223" s="3"/>
    </row>
    <row r="224" spans="1:10" s="50" customFormat="1" x14ac:dyDescent="0.25">
      <c r="A224" s="71"/>
      <c r="B224" s="2"/>
      <c r="C224" s="30"/>
      <c r="D224" s="3"/>
      <c r="E224" s="3"/>
      <c r="F224" s="3"/>
      <c r="G224" s="3"/>
      <c r="H224" s="3"/>
      <c r="I224" s="3"/>
      <c r="J224" s="3"/>
    </row>
    <row r="225" spans="1:10" s="50" customFormat="1" x14ac:dyDescent="0.25">
      <c r="A225" s="71"/>
      <c r="B225" s="2"/>
      <c r="C225" s="30"/>
      <c r="D225" s="3"/>
      <c r="E225" s="3"/>
      <c r="F225" s="3"/>
      <c r="G225" s="3"/>
      <c r="H225" s="3"/>
      <c r="I225" s="3"/>
      <c r="J225" s="3"/>
    </row>
    <row r="226" spans="1:10" s="50" customFormat="1" x14ac:dyDescent="0.25">
      <c r="A226" s="71"/>
      <c r="B226" s="2"/>
      <c r="C226" s="30"/>
      <c r="D226" s="3"/>
      <c r="E226" s="3"/>
      <c r="F226" s="3"/>
      <c r="G226" s="3"/>
      <c r="H226" s="3"/>
      <c r="I226" s="3"/>
      <c r="J226" s="3"/>
    </row>
    <row r="227" spans="1:10" s="50" customFormat="1" x14ac:dyDescent="0.25">
      <c r="A227" s="71"/>
      <c r="B227" s="2"/>
      <c r="C227" s="30"/>
      <c r="D227" s="3"/>
      <c r="E227" s="3"/>
      <c r="F227" s="3"/>
      <c r="G227" s="3"/>
      <c r="H227" s="3"/>
      <c r="I227" s="3"/>
      <c r="J227" s="3"/>
    </row>
    <row r="228" spans="1:10" s="50" customFormat="1" x14ac:dyDescent="0.25">
      <c r="A228" s="71"/>
      <c r="B228" s="2"/>
      <c r="C228" s="30"/>
      <c r="D228" s="3"/>
      <c r="E228" s="3"/>
      <c r="F228" s="3"/>
      <c r="G228" s="3"/>
      <c r="H228" s="3"/>
      <c r="I228" s="3"/>
      <c r="J228" s="3"/>
    </row>
    <row r="229" spans="1:10" s="50" customFormat="1" x14ac:dyDescent="0.25">
      <c r="A229" s="71"/>
      <c r="B229" s="2"/>
      <c r="C229" s="30"/>
      <c r="D229" s="3"/>
      <c r="E229" s="3"/>
      <c r="F229" s="3"/>
      <c r="G229" s="3"/>
      <c r="H229" s="3"/>
      <c r="I229" s="3"/>
      <c r="J229" s="3"/>
    </row>
    <row r="230" spans="1:10" s="50" customFormat="1" x14ac:dyDescent="0.25">
      <c r="A230" s="71"/>
      <c r="B230" s="2"/>
      <c r="C230" s="30"/>
      <c r="D230" s="3"/>
      <c r="E230" s="3"/>
      <c r="F230" s="3"/>
      <c r="G230" s="3"/>
      <c r="H230" s="3"/>
      <c r="I230" s="3"/>
      <c r="J230" s="3"/>
    </row>
    <row r="231" spans="1:10" s="50" customFormat="1" x14ac:dyDescent="0.25">
      <c r="A231" s="71"/>
      <c r="B231" s="2"/>
      <c r="C231" s="30"/>
      <c r="D231" s="3"/>
      <c r="E231" s="3"/>
      <c r="F231" s="3"/>
      <c r="G231" s="3"/>
      <c r="H231" s="3"/>
      <c r="I231" s="3"/>
      <c r="J231" s="3"/>
    </row>
    <row r="232" spans="1:10" s="50" customFormat="1" x14ac:dyDescent="0.25">
      <c r="A232" s="71"/>
      <c r="B232" s="2"/>
      <c r="C232" s="30"/>
      <c r="D232" s="3"/>
      <c r="E232" s="3"/>
      <c r="F232" s="3"/>
      <c r="G232" s="3"/>
      <c r="H232" s="3"/>
      <c r="I232" s="3"/>
      <c r="J232" s="3"/>
    </row>
    <row r="233" spans="1:10" s="50" customFormat="1" x14ac:dyDescent="0.25">
      <c r="A233" s="71"/>
      <c r="B233" s="2"/>
      <c r="C233" s="30"/>
      <c r="D233" s="3"/>
      <c r="E233" s="3"/>
      <c r="F233" s="3"/>
      <c r="G233" s="3"/>
      <c r="H233" s="3"/>
      <c r="I233" s="3"/>
      <c r="J233" s="3"/>
    </row>
    <row r="234" spans="1:10" s="50" customFormat="1" x14ac:dyDescent="0.25">
      <c r="A234" s="71"/>
      <c r="B234" s="2"/>
      <c r="C234" s="30"/>
      <c r="D234" s="3"/>
      <c r="E234" s="3"/>
      <c r="F234" s="3"/>
      <c r="G234" s="3"/>
      <c r="H234" s="3"/>
      <c r="I234" s="3"/>
      <c r="J234" s="3"/>
    </row>
    <row r="235" spans="1:10" s="50" customFormat="1" x14ac:dyDescent="0.25">
      <c r="A235" s="71"/>
      <c r="B235" s="2"/>
      <c r="C235" s="30"/>
      <c r="D235" s="3"/>
      <c r="E235" s="3"/>
      <c r="F235" s="3"/>
      <c r="G235" s="3"/>
      <c r="H235" s="3"/>
      <c r="I235" s="3"/>
      <c r="J235" s="3"/>
    </row>
    <row r="236" spans="1:10" s="50" customFormat="1" x14ac:dyDescent="0.25">
      <c r="A236" s="71"/>
      <c r="B236" s="2"/>
      <c r="C236" s="30"/>
      <c r="D236" s="3"/>
      <c r="E236" s="3"/>
      <c r="F236" s="3"/>
      <c r="G236" s="3"/>
      <c r="H236" s="3"/>
      <c r="I236" s="3"/>
      <c r="J236" s="3"/>
    </row>
    <row r="237" spans="1:10" s="50" customFormat="1" x14ac:dyDescent="0.25">
      <c r="A237" s="71"/>
      <c r="B237" s="2"/>
      <c r="C237" s="30"/>
      <c r="D237" s="3"/>
      <c r="E237" s="3"/>
      <c r="F237" s="3"/>
      <c r="G237" s="3"/>
      <c r="H237" s="3"/>
      <c r="I237" s="3"/>
      <c r="J237" s="3"/>
    </row>
    <row r="238" spans="1:10" s="50" customFormat="1" x14ac:dyDescent="0.25">
      <c r="A238" s="71"/>
      <c r="B238" s="2"/>
      <c r="C238" s="30"/>
      <c r="D238" s="3"/>
      <c r="E238" s="3"/>
      <c r="F238" s="3"/>
      <c r="G238" s="3"/>
      <c r="H238" s="3"/>
      <c r="I238" s="3"/>
      <c r="J238" s="3"/>
    </row>
    <row r="239" spans="1:10" s="50" customFormat="1" x14ac:dyDescent="0.25">
      <c r="A239" s="71"/>
      <c r="B239" s="2"/>
      <c r="C239" s="30"/>
      <c r="D239" s="3"/>
      <c r="E239" s="3"/>
      <c r="F239" s="3"/>
      <c r="G239" s="3"/>
      <c r="H239" s="3"/>
      <c r="I239" s="3"/>
      <c r="J239" s="3"/>
    </row>
    <row r="240" spans="1:10" s="50" customFormat="1" x14ac:dyDescent="0.25">
      <c r="A240" s="71"/>
      <c r="B240" s="2"/>
      <c r="C240" s="30"/>
      <c r="D240" s="3"/>
      <c r="E240" s="3"/>
      <c r="F240" s="3"/>
      <c r="G240" s="3"/>
      <c r="H240" s="3"/>
      <c r="I240" s="3"/>
      <c r="J240" s="3"/>
    </row>
    <row r="241" spans="1:10" s="50" customFormat="1" x14ac:dyDescent="0.25">
      <c r="A241" s="71"/>
      <c r="B241" s="2"/>
      <c r="C241" s="30"/>
      <c r="D241" s="3"/>
      <c r="E241" s="3"/>
      <c r="F241" s="3"/>
      <c r="G241" s="3"/>
      <c r="H241" s="3"/>
      <c r="I241" s="3"/>
      <c r="J241" s="3"/>
    </row>
    <row r="242" spans="1:10" s="50" customFormat="1" x14ac:dyDescent="0.25">
      <c r="A242" s="71"/>
      <c r="B242" s="2"/>
      <c r="C242" s="30"/>
      <c r="D242" s="3"/>
      <c r="E242" s="3"/>
      <c r="F242" s="3"/>
      <c r="G242" s="3"/>
      <c r="H242" s="3"/>
      <c r="I242" s="3"/>
      <c r="J242" s="3"/>
    </row>
    <row r="243" spans="1:10" s="50" customFormat="1" x14ac:dyDescent="0.25">
      <c r="A243" s="71"/>
      <c r="B243" s="2"/>
      <c r="C243" s="30"/>
      <c r="D243" s="3"/>
      <c r="E243" s="3"/>
      <c r="F243" s="3"/>
      <c r="G243" s="3"/>
      <c r="H243" s="3"/>
      <c r="I243" s="3"/>
      <c r="J243" s="3"/>
    </row>
    <row r="244" spans="1:10" s="50" customFormat="1" x14ac:dyDescent="0.25">
      <c r="A244" s="71"/>
      <c r="B244" s="2"/>
      <c r="C244" s="30"/>
      <c r="D244" s="3"/>
      <c r="E244" s="3"/>
      <c r="F244" s="3"/>
      <c r="G244" s="3"/>
      <c r="H244" s="3"/>
      <c r="I244" s="3"/>
      <c r="J244" s="3"/>
    </row>
    <row r="245" spans="1:10" s="50" customFormat="1" x14ac:dyDescent="0.25">
      <c r="A245" s="71"/>
      <c r="B245" s="2"/>
      <c r="C245" s="30"/>
      <c r="D245" s="3"/>
      <c r="E245" s="3"/>
      <c r="F245" s="3"/>
      <c r="G245" s="3"/>
      <c r="H245" s="3"/>
      <c r="I245" s="3"/>
      <c r="J245" s="3"/>
    </row>
    <row r="246" spans="1:10" s="50" customFormat="1" x14ac:dyDescent="0.25">
      <c r="A246" s="71"/>
      <c r="B246" s="2"/>
      <c r="C246" s="30"/>
      <c r="D246" s="3"/>
      <c r="E246" s="3"/>
      <c r="F246" s="3"/>
      <c r="G246" s="3"/>
      <c r="H246" s="3"/>
      <c r="I246" s="3"/>
      <c r="J246" s="3"/>
    </row>
    <row r="247" spans="1:10" s="50" customFormat="1" x14ac:dyDescent="0.25">
      <c r="A247" s="71"/>
      <c r="B247" s="2"/>
      <c r="C247" s="30"/>
      <c r="D247" s="3"/>
      <c r="E247" s="3"/>
      <c r="F247" s="3"/>
      <c r="G247" s="3"/>
      <c r="H247" s="3"/>
      <c r="I247" s="3"/>
      <c r="J247" s="3"/>
    </row>
    <row r="248" spans="1:10" s="50" customFormat="1" x14ac:dyDescent="0.25">
      <c r="A248" s="71"/>
      <c r="B248" s="2"/>
      <c r="C248" s="30"/>
      <c r="D248" s="3"/>
      <c r="E248" s="3"/>
      <c r="F248" s="3"/>
      <c r="G248" s="3"/>
      <c r="H248" s="3"/>
      <c r="I248" s="3"/>
      <c r="J248" s="3"/>
    </row>
    <row r="249" spans="1:10" s="50" customFormat="1" x14ac:dyDescent="0.25">
      <c r="A249" s="71"/>
      <c r="B249" s="2"/>
      <c r="C249" s="30"/>
      <c r="D249" s="3"/>
      <c r="E249" s="3"/>
      <c r="F249" s="3"/>
      <c r="G249" s="3"/>
      <c r="H249" s="3"/>
      <c r="I249" s="3"/>
      <c r="J249" s="3"/>
    </row>
    <row r="250" spans="1:10" s="50" customFormat="1" x14ac:dyDescent="0.25">
      <c r="A250" s="71"/>
      <c r="B250" s="2"/>
      <c r="C250" s="30"/>
      <c r="D250" s="3"/>
      <c r="E250" s="3"/>
      <c r="F250" s="3"/>
      <c r="G250" s="3"/>
      <c r="H250" s="3"/>
      <c r="I250" s="3"/>
      <c r="J250" s="3"/>
    </row>
    <row r="251" spans="1:10" s="50" customFormat="1" x14ac:dyDescent="0.25">
      <c r="A251" s="71"/>
      <c r="B251" s="2"/>
      <c r="C251" s="30"/>
      <c r="D251" s="3"/>
      <c r="E251" s="3"/>
      <c r="F251" s="3"/>
      <c r="G251" s="3"/>
      <c r="H251" s="3"/>
      <c r="I251" s="3"/>
      <c r="J251" s="3"/>
    </row>
    <row r="252" spans="1:10" s="50" customFormat="1" x14ac:dyDescent="0.25">
      <c r="A252" s="71"/>
      <c r="B252" s="2"/>
      <c r="C252" s="30"/>
      <c r="D252" s="3"/>
      <c r="E252" s="3"/>
      <c r="F252" s="3"/>
      <c r="G252" s="3"/>
      <c r="H252" s="3"/>
      <c r="I252" s="3"/>
      <c r="J252" s="3"/>
    </row>
    <row r="253" spans="1:10" s="50" customFormat="1" x14ac:dyDescent="0.25">
      <c r="A253" s="71"/>
      <c r="B253" s="2"/>
      <c r="C253" s="30"/>
      <c r="D253" s="3"/>
      <c r="E253" s="3"/>
      <c r="F253" s="3"/>
      <c r="G253" s="3"/>
      <c r="H253" s="3"/>
      <c r="I253" s="3"/>
      <c r="J253" s="3"/>
    </row>
    <row r="254" spans="1:10" s="50" customFormat="1" x14ac:dyDescent="0.25">
      <c r="A254" s="71"/>
      <c r="B254" s="2"/>
      <c r="C254" s="30"/>
      <c r="D254" s="3"/>
      <c r="E254" s="3"/>
      <c r="F254" s="3"/>
      <c r="G254" s="3"/>
      <c r="H254" s="3"/>
      <c r="I254" s="3"/>
      <c r="J254" s="3"/>
    </row>
    <row r="255" spans="1:10" s="50" customFormat="1" x14ac:dyDescent="0.25">
      <c r="A255" s="71"/>
      <c r="B255" s="2"/>
      <c r="C255" s="30"/>
      <c r="D255" s="3"/>
      <c r="E255" s="3"/>
      <c r="F255" s="3"/>
      <c r="G255" s="3"/>
      <c r="H255" s="3"/>
      <c r="I255" s="3"/>
      <c r="J255" s="3"/>
    </row>
    <row r="256" spans="1:10" s="50" customFormat="1" x14ac:dyDescent="0.25">
      <c r="A256" s="71"/>
      <c r="B256" s="2"/>
      <c r="C256" s="30"/>
      <c r="D256" s="3"/>
      <c r="E256" s="3"/>
      <c r="F256" s="3"/>
      <c r="G256" s="3"/>
      <c r="H256" s="3"/>
      <c r="I256" s="3"/>
      <c r="J256" s="3"/>
    </row>
    <row r="257" spans="1:10" s="50" customFormat="1" x14ac:dyDescent="0.25">
      <c r="A257" s="71"/>
      <c r="B257" s="2"/>
      <c r="C257" s="30"/>
      <c r="D257" s="3"/>
      <c r="E257" s="3"/>
      <c r="F257" s="3"/>
      <c r="G257" s="3"/>
      <c r="H257" s="3"/>
      <c r="I257" s="3"/>
      <c r="J257" s="3"/>
    </row>
    <row r="258" spans="1:10" s="50" customFormat="1" x14ac:dyDescent="0.25">
      <c r="A258" s="71"/>
      <c r="B258" s="2"/>
      <c r="C258" s="30"/>
      <c r="D258" s="3"/>
      <c r="E258" s="3"/>
      <c r="F258" s="3"/>
      <c r="G258" s="3"/>
      <c r="H258" s="3"/>
      <c r="I258" s="3"/>
      <c r="J258" s="3"/>
    </row>
    <row r="259" spans="1:10" s="50" customFormat="1" x14ac:dyDescent="0.25">
      <c r="A259" s="71"/>
      <c r="B259" s="2"/>
      <c r="C259" s="30"/>
      <c r="D259" s="3"/>
      <c r="E259" s="3"/>
      <c r="F259" s="3"/>
      <c r="G259" s="3"/>
      <c r="H259" s="3"/>
      <c r="I259" s="3"/>
      <c r="J259" s="3"/>
    </row>
    <row r="260" spans="1:10" s="50" customFormat="1" x14ac:dyDescent="0.25">
      <c r="A260" s="71"/>
      <c r="B260" s="2"/>
      <c r="C260" s="30"/>
      <c r="D260" s="3"/>
      <c r="E260" s="3"/>
      <c r="F260" s="3"/>
      <c r="G260" s="3"/>
      <c r="H260" s="3"/>
      <c r="I260" s="3"/>
      <c r="J260" s="3"/>
    </row>
    <row r="261" spans="1:10" s="50" customFormat="1" x14ac:dyDescent="0.25">
      <c r="A261" s="71"/>
      <c r="B261" s="2"/>
      <c r="C261" s="30"/>
      <c r="D261" s="3"/>
      <c r="E261" s="3"/>
      <c r="F261" s="3"/>
      <c r="G261" s="3"/>
      <c r="H261" s="3"/>
      <c r="I261" s="3"/>
      <c r="J261" s="3"/>
    </row>
    <row r="262" spans="1:10" s="50" customFormat="1" x14ac:dyDescent="0.25">
      <c r="A262" s="71"/>
      <c r="B262" s="2"/>
      <c r="C262" s="30"/>
      <c r="D262" s="3"/>
      <c r="E262" s="3"/>
      <c r="F262" s="3"/>
      <c r="G262" s="3"/>
      <c r="H262" s="3"/>
      <c r="I262" s="3"/>
      <c r="J262" s="3"/>
    </row>
    <row r="263" spans="1:10" s="50" customFormat="1" x14ac:dyDescent="0.25">
      <c r="A263" s="71"/>
      <c r="B263" s="2"/>
      <c r="C263" s="30"/>
      <c r="D263" s="3"/>
      <c r="E263" s="3"/>
      <c r="F263" s="3"/>
      <c r="G263" s="3"/>
      <c r="H263" s="3"/>
      <c r="I263" s="3"/>
      <c r="J263" s="3"/>
    </row>
    <row r="264" spans="1:10" s="50" customFormat="1" x14ac:dyDescent="0.25">
      <c r="A264" s="71"/>
      <c r="B264" s="2"/>
      <c r="C264" s="30"/>
      <c r="D264" s="3"/>
      <c r="E264" s="3"/>
      <c r="F264" s="3"/>
      <c r="G264" s="3"/>
      <c r="H264" s="3"/>
      <c r="I264" s="3"/>
      <c r="J264" s="3"/>
    </row>
    <row r="265" spans="1:10" s="50" customFormat="1" x14ac:dyDescent="0.25">
      <c r="A265" s="71"/>
      <c r="B265" s="2"/>
      <c r="C265" s="30"/>
      <c r="D265" s="3"/>
      <c r="E265" s="3"/>
      <c r="F265" s="3"/>
      <c r="G265" s="3"/>
      <c r="H265" s="3"/>
      <c r="I265" s="3"/>
      <c r="J265" s="3"/>
    </row>
    <row r="266" spans="1:10" s="50" customFormat="1" x14ac:dyDescent="0.25">
      <c r="A266" s="71"/>
      <c r="B266" s="2"/>
      <c r="C266" s="30"/>
      <c r="D266" s="3"/>
      <c r="E266" s="3"/>
      <c r="F266" s="3"/>
      <c r="G266" s="3"/>
      <c r="H266" s="3"/>
      <c r="I266" s="3"/>
      <c r="J266" s="3"/>
    </row>
    <row r="267" spans="1:10" s="50" customFormat="1" x14ac:dyDescent="0.25">
      <c r="A267" s="71"/>
      <c r="B267" s="2"/>
      <c r="C267" s="30"/>
      <c r="D267" s="3"/>
      <c r="E267" s="3"/>
      <c r="F267" s="3"/>
      <c r="G267" s="3"/>
      <c r="H267" s="3"/>
      <c r="I267" s="3"/>
      <c r="J267" s="3"/>
    </row>
    <row r="268" spans="1:10" s="50" customFormat="1" x14ac:dyDescent="0.25">
      <c r="A268" s="71"/>
      <c r="B268" s="2"/>
      <c r="C268" s="30"/>
      <c r="D268" s="3"/>
      <c r="E268" s="3"/>
      <c r="F268" s="3"/>
      <c r="G268" s="3"/>
      <c r="H268" s="3"/>
      <c r="I268" s="3"/>
      <c r="J268" s="3"/>
    </row>
    <row r="269" spans="1:10" s="50" customFormat="1" x14ac:dyDescent="0.25">
      <c r="A269" s="71"/>
      <c r="B269" s="2"/>
      <c r="C269" s="30"/>
      <c r="D269" s="3"/>
      <c r="E269" s="3"/>
      <c r="F269" s="3"/>
      <c r="G269" s="3"/>
      <c r="H269" s="3"/>
      <c r="I269" s="3"/>
      <c r="J269" s="3"/>
    </row>
    <row r="270" spans="1:10" s="50" customFormat="1" x14ac:dyDescent="0.25">
      <c r="A270" s="71"/>
      <c r="B270" s="2"/>
      <c r="C270" s="30"/>
      <c r="D270" s="3"/>
      <c r="E270" s="3"/>
      <c r="F270" s="3"/>
      <c r="G270" s="3"/>
      <c r="H270" s="3"/>
      <c r="I270" s="3"/>
      <c r="J270" s="3"/>
    </row>
    <row r="271" spans="1:10" s="50" customFormat="1" x14ac:dyDescent="0.25">
      <c r="A271" s="71"/>
      <c r="B271" s="2"/>
      <c r="C271" s="30"/>
      <c r="D271" s="3"/>
      <c r="E271" s="3"/>
      <c r="F271" s="3"/>
      <c r="G271" s="3"/>
      <c r="H271" s="3"/>
      <c r="I271" s="3"/>
      <c r="J271" s="3"/>
    </row>
    <row r="272" spans="1:10" s="50" customFormat="1" x14ac:dyDescent="0.25">
      <c r="A272" s="71"/>
      <c r="B272" s="2"/>
      <c r="C272" s="30"/>
      <c r="D272" s="3"/>
      <c r="E272" s="3"/>
      <c r="F272" s="3"/>
      <c r="G272" s="3"/>
      <c r="H272" s="3"/>
      <c r="I272" s="3"/>
      <c r="J272" s="3"/>
    </row>
    <row r="273" spans="1:10" s="50" customFormat="1" x14ac:dyDescent="0.25">
      <c r="A273" s="71"/>
      <c r="B273" s="2"/>
      <c r="C273" s="30"/>
      <c r="D273" s="3"/>
      <c r="E273" s="3"/>
      <c r="F273" s="3"/>
      <c r="G273" s="3"/>
      <c r="H273" s="3"/>
      <c r="I273" s="3"/>
      <c r="J273" s="3"/>
    </row>
    <row r="274" spans="1:10" s="50" customFormat="1" x14ac:dyDescent="0.25">
      <c r="A274" s="71"/>
      <c r="B274" s="2"/>
      <c r="C274" s="30"/>
      <c r="D274" s="3"/>
      <c r="E274" s="3"/>
      <c r="F274" s="3"/>
      <c r="G274" s="3"/>
      <c r="H274" s="3"/>
      <c r="I274" s="3"/>
      <c r="J274" s="3"/>
    </row>
    <row r="275" spans="1:10" s="50" customFormat="1" x14ac:dyDescent="0.25">
      <c r="A275" s="71"/>
      <c r="B275" s="2"/>
      <c r="C275" s="30"/>
      <c r="D275" s="3"/>
      <c r="E275" s="3"/>
      <c r="F275" s="3"/>
      <c r="G275" s="3"/>
      <c r="H275" s="3"/>
      <c r="I275" s="3"/>
      <c r="J275" s="3"/>
    </row>
    <row r="276" spans="1:10" s="50" customFormat="1" x14ac:dyDescent="0.25">
      <c r="A276" s="71"/>
      <c r="B276" s="2"/>
      <c r="C276" s="30"/>
      <c r="D276" s="3"/>
      <c r="E276" s="3"/>
      <c r="F276" s="3"/>
      <c r="G276" s="3"/>
      <c r="H276" s="3"/>
      <c r="I276" s="3"/>
      <c r="J276" s="3"/>
    </row>
    <row r="277" spans="1:10" s="50" customFormat="1" x14ac:dyDescent="0.25">
      <c r="A277" s="71"/>
      <c r="B277" s="2"/>
      <c r="C277" s="30"/>
      <c r="D277" s="3"/>
      <c r="E277" s="3"/>
      <c r="F277" s="3"/>
      <c r="G277" s="3"/>
      <c r="H277" s="3"/>
      <c r="I277" s="3"/>
      <c r="J277" s="3"/>
    </row>
    <row r="278" spans="1:10" s="50" customFormat="1" x14ac:dyDescent="0.25">
      <c r="A278" s="71"/>
      <c r="B278" s="2"/>
      <c r="C278" s="30"/>
      <c r="D278" s="3"/>
      <c r="E278" s="3"/>
      <c r="F278" s="3"/>
      <c r="G278" s="3"/>
      <c r="H278" s="3"/>
      <c r="I278" s="3"/>
      <c r="J278" s="3"/>
    </row>
    <row r="279" spans="1:10" s="50" customFormat="1" x14ac:dyDescent="0.25">
      <c r="A279" s="71"/>
      <c r="B279" s="2"/>
      <c r="C279" s="30"/>
      <c r="D279" s="3"/>
      <c r="E279" s="3"/>
      <c r="F279" s="3"/>
      <c r="G279" s="3"/>
      <c r="H279" s="3"/>
      <c r="I279" s="3"/>
      <c r="J279" s="3"/>
    </row>
    <row r="280" spans="1:10" s="50" customFormat="1" x14ac:dyDescent="0.25">
      <c r="A280" s="71"/>
      <c r="B280" s="2"/>
      <c r="C280" s="30"/>
      <c r="D280" s="3"/>
      <c r="E280" s="3"/>
      <c r="F280" s="3"/>
      <c r="G280" s="3"/>
      <c r="H280" s="3"/>
      <c r="I280" s="3"/>
      <c r="J280" s="3"/>
    </row>
    <row r="281" spans="1:10" s="50" customFormat="1" x14ac:dyDescent="0.25">
      <c r="A281" s="71"/>
      <c r="B281" s="2"/>
      <c r="C281" s="30"/>
      <c r="D281" s="3"/>
      <c r="E281" s="3"/>
      <c r="F281" s="3"/>
      <c r="G281" s="3"/>
      <c r="H281" s="3"/>
      <c r="I281" s="3"/>
      <c r="J281" s="3"/>
    </row>
    <row r="282" spans="1:10" s="50" customFormat="1" x14ac:dyDescent="0.25">
      <c r="A282" s="71"/>
      <c r="B282" s="2"/>
      <c r="C282" s="30"/>
      <c r="D282" s="3"/>
      <c r="E282" s="3"/>
      <c r="F282" s="3"/>
      <c r="G282" s="3"/>
      <c r="H282" s="3"/>
      <c r="I282" s="3"/>
      <c r="J282" s="3"/>
    </row>
    <row r="283" spans="1:10" s="50" customFormat="1" x14ac:dyDescent="0.25">
      <c r="A283" s="71"/>
      <c r="B283" s="2"/>
      <c r="C283" s="30"/>
      <c r="D283" s="3"/>
      <c r="E283" s="3"/>
      <c r="F283" s="3"/>
      <c r="G283" s="3"/>
      <c r="H283" s="3"/>
      <c r="I283" s="3"/>
      <c r="J283" s="3"/>
    </row>
    <row r="284" spans="1:10" s="50" customFormat="1" x14ac:dyDescent="0.25">
      <c r="A284" s="71"/>
      <c r="B284" s="2"/>
      <c r="C284" s="30"/>
      <c r="D284" s="3"/>
      <c r="E284" s="3"/>
      <c r="F284" s="3"/>
      <c r="G284" s="3"/>
      <c r="H284" s="3"/>
      <c r="I284" s="3"/>
      <c r="J284" s="3"/>
    </row>
    <row r="285" spans="1:10" s="50" customFormat="1" x14ac:dyDescent="0.25">
      <c r="A285" s="71"/>
      <c r="B285" s="2"/>
      <c r="C285" s="30"/>
      <c r="D285" s="3"/>
      <c r="E285" s="3"/>
      <c r="F285" s="3"/>
      <c r="G285" s="3"/>
      <c r="H285" s="3"/>
      <c r="I285" s="3"/>
      <c r="J285" s="3"/>
    </row>
    <row r="286" spans="1:10" s="50" customFormat="1" x14ac:dyDescent="0.25">
      <c r="A286" s="71"/>
      <c r="B286" s="2"/>
      <c r="C286" s="30"/>
      <c r="D286" s="3"/>
      <c r="E286" s="3"/>
      <c r="F286" s="3"/>
      <c r="G286" s="3"/>
      <c r="H286" s="3"/>
      <c r="I286" s="3"/>
      <c r="J286" s="3"/>
    </row>
    <row r="287" spans="1:10" s="50" customFormat="1" x14ac:dyDescent="0.25">
      <c r="A287" s="71"/>
      <c r="B287" s="2"/>
      <c r="C287" s="30"/>
      <c r="D287" s="3"/>
      <c r="E287" s="3"/>
      <c r="F287" s="3"/>
      <c r="G287" s="3"/>
      <c r="H287" s="3"/>
      <c r="I287" s="3"/>
      <c r="J287" s="3"/>
    </row>
    <row r="288" spans="1:10" s="50" customFormat="1" x14ac:dyDescent="0.25">
      <c r="A288" s="71"/>
      <c r="B288" s="2"/>
      <c r="C288" s="30"/>
      <c r="D288" s="3"/>
      <c r="E288" s="3"/>
      <c r="F288" s="3"/>
      <c r="G288" s="3"/>
      <c r="H288" s="3"/>
      <c r="I288" s="3"/>
      <c r="J288" s="3"/>
    </row>
    <row r="289" spans="1:10" s="50" customFormat="1" x14ac:dyDescent="0.25">
      <c r="A289" s="71"/>
      <c r="B289" s="2"/>
      <c r="C289" s="30"/>
      <c r="D289" s="3"/>
      <c r="E289" s="3"/>
      <c r="F289" s="3"/>
      <c r="G289" s="3"/>
      <c r="H289" s="3"/>
      <c r="I289" s="3"/>
      <c r="J289" s="3"/>
    </row>
    <row r="290" spans="1:10" s="50" customFormat="1" x14ac:dyDescent="0.25">
      <c r="A290" s="71"/>
      <c r="B290" s="2"/>
      <c r="C290" s="30"/>
      <c r="D290" s="3"/>
      <c r="E290" s="3"/>
      <c r="F290" s="3"/>
      <c r="G290" s="3"/>
      <c r="H290" s="3"/>
      <c r="I290" s="3"/>
      <c r="J290" s="3"/>
    </row>
    <row r="291" spans="1:10" s="50" customFormat="1" x14ac:dyDescent="0.25">
      <c r="A291" s="71"/>
      <c r="B291" s="2"/>
      <c r="C291" s="30"/>
      <c r="D291" s="3"/>
      <c r="E291" s="3"/>
      <c r="F291" s="3"/>
      <c r="G291" s="3"/>
      <c r="H291" s="3"/>
      <c r="I291" s="3"/>
      <c r="J291" s="3"/>
    </row>
    <row r="292" spans="1:10" s="50" customFormat="1" x14ac:dyDescent="0.25">
      <c r="A292" s="71"/>
      <c r="B292" s="2"/>
      <c r="C292" s="30"/>
      <c r="D292" s="3"/>
      <c r="E292" s="3"/>
      <c r="F292" s="3"/>
      <c r="G292" s="3"/>
      <c r="H292" s="3"/>
      <c r="I292" s="3"/>
      <c r="J292" s="3"/>
    </row>
    <row r="293" spans="1:10" s="50" customFormat="1" x14ac:dyDescent="0.25">
      <c r="A293" s="71"/>
      <c r="B293" s="2"/>
      <c r="C293" s="30"/>
      <c r="D293" s="3"/>
      <c r="E293" s="3"/>
      <c r="F293" s="3"/>
      <c r="G293" s="3"/>
      <c r="H293" s="3"/>
      <c r="I293" s="3"/>
      <c r="J293" s="3"/>
    </row>
    <row r="294" spans="1:10" s="50" customFormat="1" x14ac:dyDescent="0.25">
      <c r="A294" s="71"/>
      <c r="B294" s="2"/>
      <c r="C294" s="30"/>
      <c r="D294" s="3"/>
      <c r="E294" s="3"/>
      <c r="F294" s="3"/>
      <c r="G294" s="3"/>
      <c r="H294" s="3"/>
      <c r="I294" s="3"/>
      <c r="J294" s="3"/>
    </row>
    <row r="295" spans="1:10" s="50" customFormat="1" x14ac:dyDescent="0.25">
      <c r="A295" s="71"/>
      <c r="B295" s="2"/>
      <c r="C295" s="30"/>
      <c r="D295" s="3"/>
      <c r="E295" s="3"/>
      <c r="F295" s="3"/>
      <c r="G295" s="3"/>
      <c r="H295" s="3"/>
      <c r="I295" s="3"/>
      <c r="J295" s="3"/>
    </row>
    <row r="296" spans="1:10" s="50" customFormat="1" x14ac:dyDescent="0.25">
      <c r="A296" s="71"/>
      <c r="B296" s="2"/>
      <c r="C296" s="30"/>
      <c r="D296" s="3"/>
      <c r="E296" s="3"/>
      <c r="F296" s="3"/>
      <c r="G296" s="3"/>
      <c r="H296" s="3"/>
      <c r="I296" s="3"/>
      <c r="J296" s="3"/>
    </row>
    <row r="297" spans="1:10" s="50" customFormat="1" x14ac:dyDescent="0.25">
      <c r="A297" s="71"/>
      <c r="B297" s="2"/>
      <c r="C297" s="30"/>
      <c r="D297" s="3"/>
      <c r="E297" s="3"/>
      <c r="F297" s="3"/>
      <c r="G297" s="3"/>
      <c r="H297" s="3"/>
      <c r="I297" s="3"/>
      <c r="J297" s="3"/>
    </row>
    <row r="298" spans="1:10" s="50" customFormat="1" x14ac:dyDescent="0.25">
      <c r="A298" s="71"/>
      <c r="B298" s="2"/>
      <c r="C298" s="30"/>
      <c r="D298" s="3"/>
      <c r="E298" s="3"/>
      <c r="F298" s="3"/>
      <c r="G298" s="3"/>
      <c r="H298" s="3"/>
      <c r="I298" s="3"/>
      <c r="J298" s="3"/>
    </row>
    <row r="299" spans="1:10" s="50" customFormat="1" x14ac:dyDescent="0.25">
      <c r="A299" s="71"/>
      <c r="B299" s="2"/>
      <c r="C299" s="30"/>
      <c r="D299" s="3"/>
      <c r="E299" s="3"/>
      <c r="F299" s="3"/>
      <c r="G299" s="3"/>
      <c r="H299" s="3"/>
      <c r="I299" s="3"/>
      <c r="J299" s="3"/>
    </row>
    <row r="300" spans="1:10" s="50" customFormat="1" x14ac:dyDescent="0.25">
      <c r="A300" s="71"/>
      <c r="B300" s="2"/>
      <c r="C300" s="30"/>
      <c r="D300" s="3"/>
      <c r="E300" s="3"/>
      <c r="F300" s="3"/>
      <c r="G300" s="3"/>
      <c r="H300" s="3"/>
      <c r="I300" s="3"/>
      <c r="J300" s="3"/>
    </row>
    <row r="301" spans="1:10" s="50" customFormat="1" x14ac:dyDescent="0.25">
      <c r="A301" s="71"/>
      <c r="B301" s="2"/>
      <c r="C301" s="30"/>
      <c r="D301" s="3"/>
      <c r="E301" s="3"/>
      <c r="F301" s="3"/>
      <c r="G301" s="3"/>
      <c r="H301" s="3"/>
      <c r="I301" s="3"/>
      <c r="J301" s="3"/>
    </row>
    <row r="302" spans="1:10" s="50" customFormat="1" x14ac:dyDescent="0.25">
      <c r="A302" s="71"/>
      <c r="B302" s="2"/>
      <c r="C302" s="30"/>
      <c r="D302" s="3"/>
      <c r="E302" s="3"/>
      <c r="F302" s="3"/>
      <c r="G302" s="3"/>
      <c r="H302" s="3"/>
      <c r="I302" s="3"/>
      <c r="J302" s="3"/>
    </row>
    <row r="303" spans="1:10" s="50" customFormat="1" x14ac:dyDescent="0.25">
      <c r="A303" s="71"/>
      <c r="B303" s="2"/>
      <c r="C303" s="30"/>
      <c r="D303" s="3"/>
      <c r="E303" s="3"/>
      <c r="F303" s="3"/>
      <c r="G303" s="3"/>
      <c r="H303" s="3"/>
      <c r="I303" s="3"/>
      <c r="J303" s="3"/>
    </row>
    <row r="304" spans="1:10" s="50" customFormat="1" x14ac:dyDescent="0.25">
      <c r="A304" s="71"/>
      <c r="B304" s="2"/>
      <c r="C304" s="30"/>
      <c r="D304" s="3"/>
      <c r="E304" s="3"/>
      <c r="F304" s="3"/>
      <c r="G304" s="3"/>
      <c r="H304" s="3"/>
      <c r="I304" s="3"/>
      <c r="J304" s="3"/>
    </row>
    <row r="305" spans="1:10" s="50" customFormat="1" x14ac:dyDescent="0.25">
      <c r="A305" s="71"/>
      <c r="B305" s="2"/>
      <c r="C305" s="30"/>
      <c r="D305" s="3"/>
      <c r="E305" s="3"/>
      <c r="F305" s="3"/>
      <c r="G305" s="3"/>
      <c r="H305" s="3"/>
      <c r="I305" s="3"/>
      <c r="J305" s="3"/>
    </row>
  </sheetData>
  <mergeCells count="14">
    <mergeCell ref="C29:F29"/>
    <mergeCell ref="C24:F24"/>
    <mergeCell ref="C25:F25"/>
    <mergeCell ref="C26:F26"/>
    <mergeCell ref="C27:F27"/>
    <mergeCell ref="C28:F28"/>
    <mergeCell ref="C36:F36"/>
    <mergeCell ref="C37:F37"/>
    <mergeCell ref="C30:F30"/>
    <mergeCell ref="C31:F31"/>
    <mergeCell ref="C32:F32"/>
    <mergeCell ref="C33:F33"/>
    <mergeCell ref="C34:F34"/>
    <mergeCell ref="C35:F35"/>
  </mergeCells>
  <pageMargins left="0.6" right="0.25" top="0.6" bottom="0.5" header="0.4" footer="0.3"/>
  <pageSetup scale="87" orientation="portrait" r:id="rId1"/>
  <headerFooter alignWithMargins="0">
    <oddFooter>&amp;L&amp;"Calibri,Bold"&amp;8&amp;F,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5"/>
  <sheetViews>
    <sheetView showGridLines="0" topLeftCell="A22" zoomScale="140" zoomScaleNormal="140" workbookViewId="0">
      <selection activeCell="B37" sqref="B37:C37"/>
    </sheetView>
  </sheetViews>
  <sheetFormatPr defaultRowHeight="15.75" x14ac:dyDescent="0.25"/>
  <cols>
    <col min="1" max="1" width="3.625" style="149" customWidth="1"/>
    <col min="2" max="2" width="15.5" style="22" customWidth="1"/>
    <col min="3" max="3" width="10.75" style="4" customWidth="1"/>
    <col min="4" max="4" width="10.125" style="4" customWidth="1"/>
    <col min="5" max="5" width="10.375" style="4" customWidth="1"/>
    <col min="6" max="6" width="11.375" style="4" customWidth="1"/>
    <col min="7" max="7" width="12" style="4" customWidth="1"/>
    <col min="8" max="8" width="11" style="4" customWidth="1"/>
    <col min="9" max="9" width="11.25" style="4" customWidth="1"/>
  </cols>
  <sheetData>
    <row r="1" spans="1:9" ht="9" customHeight="1" x14ac:dyDescent="0.25">
      <c r="A1" s="71"/>
      <c r="B1" s="19"/>
      <c r="C1" s="20"/>
      <c r="D1" s="20"/>
      <c r="F1" s="2"/>
      <c r="G1" s="2"/>
      <c r="H1" s="12"/>
    </row>
    <row r="2" spans="1:9" ht="21" customHeight="1" thickBot="1" x14ac:dyDescent="0.25">
      <c r="A2" s="100">
        <v>5</v>
      </c>
      <c r="B2" s="101" t="s">
        <v>101</v>
      </c>
      <c r="C2" s="102"/>
      <c r="D2" s="102"/>
      <c r="E2" s="102"/>
      <c r="F2" s="102"/>
      <c r="G2" s="102"/>
      <c r="H2" s="103"/>
    </row>
    <row r="3" spans="1:9" ht="21" customHeight="1" thickBot="1" x14ac:dyDescent="0.3">
      <c r="A3" s="71"/>
      <c r="B3" s="265" t="s">
        <v>102</v>
      </c>
      <c r="C3" s="266"/>
      <c r="D3" s="266"/>
      <c r="E3" s="267"/>
      <c r="F3" s="268" t="s">
        <v>103</v>
      </c>
      <c r="G3" s="268" t="s">
        <v>104</v>
      </c>
      <c r="H3" s="269" t="s">
        <v>105</v>
      </c>
    </row>
    <row r="4" spans="1:9" ht="21" customHeight="1" x14ac:dyDescent="0.25">
      <c r="A4" s="71"/>
      <c r="B4" s="255" t="s">
        <v>106</v>
      </c>
      <c r="C4" s="104"/>
      <c r="D4" s="104"/>
      <c r="E4" s="105"/>
      <c r="F4" s="106">
        <v>900000</v>
      </c>
      <c r="G4" s="106">
        <v>900000</v>
      </c>
      <c r="H4" s="256">
        <v>900000</v>
      </c>
    </row>
    <row r="5" spans="1:9" ht="21" customHeight="1" thickBot="1" x14ac:dyDescent="0.3">
      <c r="A5" s="71"/>
      <c r="B5" s="257" t="s">
        <v>107</v>
      </c>
      <c r="C5" s="107"/>
      <c r="D5" s="107"/>
      <c r="E5" s="108"/>
      <c r="F5" s="276">
        <v>-700000</v>
      </c>
      <c r="G5" s="276">
        <v>-920000</v>
      </c>
      <c r="H5" s="277">
        <v>-950000</v>
      </c>
    </row>
    <row r="6" spans="1:9" ht="21" customHeight="1" x14ac:dyDescent="0.25">
      <c r="A6" s="71"/>
      <c r="B6" s="258" t="s">
        <v>108</v>
      </c>
      <c r="C6" s="109"/>
      <c r="D6" s="109"/>
      <c r="E6" s="110"/>
      <c r="F6" s="278">
        <f>SUM(F4:F5)</f>
        <v>200000</v>
      </c>
      <c r="G6" s="278">
        <v>-20000</v>
      </c>
      <c r="H6" s="279">
        <f>SUM(H4:H5)</f>
        <v>-50000</v>
      </c>
    </row>
    <row r="7" spans="1:9" ht="21" customHeight="1" thickBot="1" x14ac:dyDescent="0.3">
      <c r="A7" s="71"/>
      <c r="B7" s="258" t="s">
        <v>109</v>
      </c>
      <c r="C7" s="107"/>
      <c r="D7" s="107"/>
      <c r="E7" s="108"/>
      <c r="F7" s="280">
        <v>100000</v>
      </c>
      <c r="G7" s="280">
        <v>100000</v>
      </c>
      <c r="H7" s="281">
        <v>100000</v>
      </c>
    </row>
    <row r="8" spans="1:9" ht="21" customHeight="1" x14ac:dyDescent="0.25">
      <c r="A8" s="71"/>
      <c r="B8" s="258" t="s">
        <v>110</v>
      </c>
      <c r="C8" s="109"/>
      <c r="D8" s="109"/>
      <c r="E8" s="110"/>
      <c r="F8" s="111">
        <f>SUM(F6:F7)</f>
        <v>300000</v>
      </c>
      <c r="G8" s="111">
        <f>SUM(G6:G7)</f>
        <v>80000</v>
      </c>
      <c r="H8" s="259">
        <f>SUM(H6:H7)</f>
        <v>50000</v>
      </c>
    </row>
    <row r="9" spans="1:9" ht="21" customHeight="1" thickBot="1" x14ac:dyDescent="0.3">
      <c r="A9" s="71"/>
      <c r="B9" s="257" t="s">
        <v>111</v>
      </c>
      <c r="C9" s="107"/>
      <c r="D9" s="107"/>
      <c r="E9" s="108"/>
      <c r="F9" s="270"/>
      <c r="G9" s="270"/>
      <c r="H9" s="271"/>
      <c r="I9" s="112" t="s">
        <v>112</v>
      </c>
    </row>
    <row r="10" spans="1:9" ht="21" customHeight="1" x14ac:dyDescent="0.25">
      <c r="A10" s="71"/>
      <c r="B10" s="258" t="s">
        <v>113</v>
      </c>
      <c r="C10" s="107"/>
      <c r="D10" s="107"/>
      <c r="E10" s="108"/>
      <c r="F10" s="272"/>
      <c r="G10" s="272"/>
      <c r="H10" s="273"/>
      <c r="I10" s="113"/>
    </row>
    <row r="11" spans="1:9" ht="21" customHeight="1" thickBot="1" x14ac:dyDescent="0.3">
      <c r="A11" s="71"/>
      <c r="B11" s="257" t="s">
        <v>114</v>
      </c>
      <c r="C11" s="107"/>
      <c r="D11" s="107"/>
      <c r="E11" s="108"/>
      <c r="F11" s="274"/>
      <c r="G11" s="274"/>
      <c r="H11" s="275"/>
      <c r="I11" s="114" t="s">
        <v>115</v>
      </c>
    </row>
    <row r="12" spans="1:9" ht="21" customHeight="1" thickBot="1" x14ac:dyDescent="0.3">
      <c r="A12" s="71"/>
      <c r="B12" s="260" t="s">
        <v>116</v>
      </c>
      <c r="C12" s="261"/>
      <c r="D12" s="261"/>
      <c r="E12" s="262"/>
      <c r="F12" s="263"/>
      <c r="G12" s="263"/>
      <c r="H12" s="264"/>
      <c r="I12" s="113"/>
    </row>
    <row r="13" spans="1:9" ht="21" customHeight="1" x14ac:dyDescent="0.25">
      <c r="A13" s="71"/>
      <c r="B13" s="19"/>
      <c r="C13" s="20"/>
      <c r="D13" s="20"/>
      <c r="F13" s="2"/>
      <c r="G13" s="2"/>
      <c r="H13" s="12"/>
      <c r="I13" s="113"/>
    </row>
    <row r="14" spans="1:9" ht="19.5" customHeight="1" thickBot="1" x14ac:dyDescent="0.25">
      <c r="A14" s="100">
        <v>6</v>
      </c>
      <c r="B14" s="115" t="s">
        <v>117</v>
      </c>
      <c r="C14" s="102"/>
      <c r="D14" s="116"/>
      <c r="E14" s="3"/>
      <c r="F14" s="3"/>
      <c r="G14" s="3"/>
      <c r="H14" s="3"/>
      <c r="I14" s="113"/>
    </row>
    <row r="15" spans="1:9" s="118" customFormat="1" ht="21.6" customHeight="1" thickBot="1" x14ac:dyDescent="0.25">
      <c r="A15" s="100"/>
      <c r="B15" s="247"/>
      <c r="C15" s="248">
        <v>2013</v>
      </c>
      <c r="D15" s="248">
        <v>2014</v>
      </c>
      <c r="E15" s="248">
        <v>2015</v>
      </c>
      <c r="F15" s="248">
        <v>2016</v>
      </c>
      <c r="G15" s="249">
        <v>2017</v>
      </c>
      <c r="I15" s="117"/>
    </row>
    <row r="16" spans="1:9" ht="21.6" customHeight="1" x14ac:dyDescent="0.25">
      <c r="A16" s="71"/>
      <c r="B16" s="244" t="s">
        <v>118</v>
      </c>
      <c r="C16" s="245">
        <v>500000</v>
      </c>
      <c r="D16" s="245">
        <v>500000</v>
      </c>
      <c r="E16" s="245">
        <v>600000</v>
      </c>
      <c r="F16" s="245">
        <v>600000</v>
      </c>
      <c r="G16" s="246">
        <v>600000</v>
      </c>
      <c r="I16" s="113"/>
    </row>
    <row r="17" spans="1:9" ht="21.6" customHeight="1" x14ac:dyDescent="0.25">
      <c r="A17" s="71"/>
      <c r="B17" s="240" t="s">
        <v>119</v>
      </c>
      <c r="C17" s="241">
        <v>-470000</v>
      </c>
      <c r="D17" s="241">
        <v>-480000</v>
      </c>
      <c r="E17" s="241">
        <v>-560000</v>
      </c>
      <c r="F17" s="241">
        <v>-700000</v>
      </c>
      <c r="G17" s="242">
        <v>-400000</v>
      </c>
      <c r="I17" s="113"/>
    </row>
    <row r="18" spans="1:9" ht="21.6" customHeight="1" thickBot="1" x14ac:dyDescent="0.3">
      <c r="A18" s="71"/>
      <c r="B18" s="243"/>
      <c r="C18" s="253"/>
      <c r="D18" s="253"/>
      <c r="E18" s="253"/>
      <c r="F18" s="253"/>
      <c r="G18" s="397"/>
      <c r="H18" s="4" t="s">
        <v>218</v>
      </c>
      <c r="I18" s="113"/>
    </row>
    <row r="19" spans="1:9" ht="21.6" customHeight="1" thickBot="1" x14ac:dyDescent="0.3">
      <c r="A19" s="71"/>
      <c r="B19" s="250" t="s">
        <v>120</v>
      </c>
      <c r="C19" s="251">
        <f>SUM(C16:C17)</f>
        <v>30000</v>
      </c>
      <c r="D19" s="251">
        <f>SUM(D16:D17)</f>
        <v>20000</v>
      </c>
      <c r="E19" s="251">
        <f>SUM(E16:E17)</f>
        <v>40000</v>
      </c>
      <c r="F19" s="251">
        <f>SUM(F16:F17)</f>
        <v>-100000</v>
      </c>
      <c r="G19" s="252">
        <f>SUM(G16:G18)</f>
        <v>200000</v>
      </c>
      <c r="I19" s="113"/>
    </row>
    <row r="20" spans="1:9" ht="19.5" customHeight="1" x14ac:dyDescent="0.25">
      <c r="A20" s="71"/>
      <c r="B20" s="119" t="s">
        <v>209</v>
      </c>
      <c r="C20" s="120"/>
      <c r="D20" s="3"/>
      <c r="E20" s="3"/>
      <c r="F20" s="121"/>
      <c r="G20" s="121"/>
      <c r="H20" s="121"/>
      <c r="I20" s="113"/>
    </row>
    <row r="21" spans="1:9" ht="19.5" customHeight="1" x14ac:dyDescent="0.25">
      <c r="A21" s="71"/>
      <c r="B21" s="119" t="s">
        <v>210</v>
      </c>
      <c r="C21" s="120"/>
      <c r="D21" s="120"/>
      <c r="E21" s="120"/>
      <c r="F21" s="120"/>
      <c r="G21" s="120"/>
      <c r="H21" s="122"/>
      <c r="I21" s="114" t="s">
        <v>121</v>
      </c>
    </row>
    <row r="22" spans="1:9" ht="20.25" customHeight="1" x14ac:dyDescent="0.25">
      <c r="A22" s="71"/>
      <c r="B22" s="19"/>
      <c r="C22" s="20"/>
      <c r="D22" s="20"/>
      <c r="F22" s="2"/>
      <c r="G22" s="2"/>
      <c r="H22" s="12"/>
    </row>
    <row r="23" spans="1:9" ht="21.75" customHeight="1" x14ac:dyDescent="0.2">
      <c r="A23" s="100">
        <v>7</v>
      </c>
      <c r="B23" s="101" t="s">
        <v>208</v>
      </c>
      <c r="C23" s="102"/>
      <c r="D23" s="102"/>
      <c r="E23" s="123"/>
      <c r="F23" s="124"/>
      <c r="G23" s="124"/>
      <c r="H23" s="125"/>
      <c r="I23" s="123"/>
    </row>
    <row r="24" spans="1:9" ht="15.75" customHeight="1" x14ac:dyDescent="0.2">
      <c r="A24" s="100"/>
      <c r="B24" s="485" t="s">
        <v>228</v>
      </c>
      <c r="C24" s="102"/>
      <c r="D24" s="102"/>
      <c r="E24" s="123"/>
      <c r="F24" s="124"/>
      <c r="G24" s="124"/>
      <c r="H24" s="125"/>
      <c r="I24" s="123"/>
    </row>
    <row r="25" spans="1:9" ht="15.75" customHeight="1" thickBot="1" x14ac:dyDescent="0.25">
      <c r="A25" s="100"/>
      <c r="B25" s="485" t="s">
        <v>229</v>
      </c>
      <c r="C25" s="102"/>
      <c r="D25" s="102"/>
      <c r="E25" s="123"/>
      <c r="F25" s="124"/>
      <c r="G25" s="124"/>
      <c r="H25" s="125"/>
      <c r="I25" s="123"/>
    </row>
    <row r="26" spans="1:9" ht="21.75" hidden="1" customHeight="1" thickBot="1" x14ac:dyDescent="0.25">
      <c r="A26" s="100"/>
      <c r="B26" s="101"/>
      <c r="C26" s="102"/>
      <c r="D26" s="102"/>
      <c r="E26" s="123"/>
      <c r="F26" s="124"/>
      <c r="G26" s="124"/>
      <c r="H26" s="125"/>
      <c r="I26" s="123"/>
    </row>
    <row r="27" spans="1:9" ht="21.75" customHeight="1" x14ac:dyDescent="0.25">
      <c r="A27" s="71"/>
      <c r="B27" s="515"/>
      <c r="C27" s="516"/>
      <c r="D27" s="323">
        <v>2011</v>
      </c>
      <c r="E27" s="323">
        <v>2012</v>
      </c>
      <c r="F27" s="323">
        <v>2013</v>
      </c>
      <c r="G27" s="323">
        <v>2014</v>
      </c>
      <c r="H27" s="323">
        <v>2015</v>
      </c>
      <c r="I27" s="324">
        <v>2016</v>
      </c>
    </row>
    <row r="28" spans="1:9" ht="21.75" customHeight="1" x14ac:dyDescent="0.25">
      <c r="A28" s="71"/>
      <c r="B28" s="517" t="s">
        <v>122</v>
      </c>
      <c r="C28" s="514"/>
      <c r="D28" s="126">
        <v>15000</v>
      </c>
      <c r="E28" s="127">
        <v>-20000</v>
      </c>
      <c r="F28" s="128">
        <v>10000</v>
      </c>
      <c r="G28" s="129">
        <v>30000</v>
      </c>
      <c r="H28" s="130">
        <v>-75000</v>
      </c>
      <c r="I28" s="325">
        <v>80000</v>
      </c>
    </row>
    <row r="29" spans="1:9" ht="21.75" customHeight="1" x14ac:dyDescent="0.25">
      <c r="A29" s="71"/>
      <c r="B29" s="478" t="s">
        <v>230</v>
      </c>
      <c r="C29" s="477"/>
      <c r="D29" s="491"/>
      <c r="E29" s="130"/>
      <c r="F29" s="325"/>
      <c r="G29" s="129"/>
      <c r="H29" s="130"/>
      <c r="I29" s="325"/>
    </row>
    <row r="30" spans="1:9" ht="21.75" customHeight="1" x14ac:dyDescent="0.25">
      <c r="A30" s="71"/>
      <c r="B30" s="513" t="s">
        <v>231</v>
      </c>
      <c r="C30" s="514"/>
      <c r="D30" s="131">
        <f>-E30</f>
        <v>-15000</v>
      </c>
      <c r="E30" s="132">
        <v>15000</v>
      </c>
      <c r="F30" s="133"/>
      <c r="G30" s="134"/>
      <c r="H30" s="135"/>
      <c r="I30" s="133"/>
    </row>
    <row r="31" spans="1:9" ht="21.75" customHeight="1" thickBot="1" x14ac:dyDescent="0.3">
      <c r="A31" s="71"/>
      <c r="B31" s="513" t="s">
        <v>237</v>
      </c>
      <c r="C31" s="514"/>
      <c r="D31" s="136"/>
      <c r="E31" s="486">
        <v>5000</v>
      </c>
      <c r="F31" s="487"/>
      <c r="G31" s="488"/>
      <c r="H31" s="145"/>
      <c r="I31" s="489"/>
    </row>
    <row r="32" spans="1:9" ht="21.75" customHeight="1" x14ac:dyDescent="0.25">
      <c r="A32" s="71"/>
      <c r="B32" s="518" t="s">
        <v>236</v>
      </c>
      <c r="C32" s="519"/>
      <c r="D32" s="136"/>
      <c r="E32" s="141"/>
      <c r="F32" s="142"/>
      <c r="G32" s="143">
        <f>+G28</f>
        <v>30000</v>
      </c>
      <c r="H32" s="282">
        <f>+H28</f>
        <v>-75000</v>
      </c>
      <c r="I32" s="142">
        <f>+I28</f>
        <v>80000</v>
      </c>
    </row>
    <row r="33" spans="1:9" ht="21.75" customHeight="1" thickBot="1" x14ac:dyDescent="0.3">
      <c r="A33" s="71"/>
      <c r="B33" s="513" t="s">
        <v>231</v>
      </c>
      <c r="C33" s="514"/>
      <c r="D33" s="144"/>
      <c r="E33" s="145"/>
      <c r="F33" s="284"/>
      <c r="G33" s="134"/>
      <c r="H33" s="283">
        <v>5000</v>
      </c>
      <c r="I33" s="133"/>
    </row>
    <row r="34" spans="1:9" ht="21.75" customHeight="1" x14ac:dyDescent="0.25">
      <c r="A34" s="71"/>
      <c r="B34" s="513" t="s">
        <v>231</v>
      </c>
      <c r="C34" s="522"/>
      <c r="D34" s="141"/>
      <c r="E34" s="141"/>
      <c r="F34" s="141"/>
      <c r="G34" s="283"/>
      <c r="H34" s="283">
        <v>30000</v>
      </c>
      <c r="I34" s="133"/>
    </row>
    <row r="35" spans="1:9" ht="21.75" customHeight="1" x14ac:dyDescent="0.25">
      <c r="A35" s="71"/>
      <c r="B35" s="513" t="s">
        <v>232</v>
      </c>
      <c r="C35" s="522"/>
      <c r="D35" s="135"/>
      <c r="E35" s="135"/>
      <c r="F35" s="135"/>
      <c r="G35" s="135"/>
      <c r="H35" s="283">
        <v>40000</v>
      </c>
      <c r="I35" s="327"/>
    </row>
    <row r="36" spans="1:9" ht="21.75" customHeight="1" thickBot="1" x14ac:dyDescent="0.3">
      <c r="A36" s="71"/>
      <c r="B36" s="513" t="s">
        <v>123</v>
      </c>
      <c r="C36" s="522"/>
      <c r="D36" s="497"/>
      <c r="E36" s="146"/>
      <c r="F36" s="140"/>
      <c r="G36" s="140"/>
      <c r="H36" s="490"/>
      <c r="I36" s="328"/>
    </row>
    <row r="37" spans="1:9" ht="21.75" customHeight="1" x14ac:dyDescent="0.25">
      <c r="A37" s="71"/>
      <c r="B37" s="523" t="s">
        <v>124</v>
      </c>
      <c r="C37" s="524"/>
      <c r="D37" s="501"/>
      <c r="E37" s="494"/>
      <c r="F37" s="141"/>
      <c r="G37" s="141"/>
      <c r="H37" s="147"/>
      <c r="I37" s="329"/>
    </row>
    <row r="38" spans="1:9" ht="21.75" customHeight="1" x14ac:dyDescent="0.25">
      <c r="A38" s="71"/>
      <c r="B38" s="525" t="s">
        <v>125</v>
      </c>
      <c r="C38" s="526"/>
      <c r="D38" s="502"/>
      <c r="E38" s="495"/>
      <c r="F38" s="135"/>
      <c r="G38" s="135"/>
      <c r="H38" s="148"/>
      <c r="I38" s="330"/>
    </row>
    <row r="39" spans="1:9" ht="21.75" customHeight="1" thickBot="1" x14ac:dyDescent="0.3">
      <c r="A39" s="71"/>
      <c r="B39" s="520" t="s">
        <v>126</v>
      </c>
      <c r="C39" s="521"/>
      <c r="D39" s="503"/>
      <c r="E39" s="496"/>
      <c r="F39" s="145"/>
      <c r="G39" s="145"/>
      <c r="H39" s="331"/>
      <c r="I39" s="332"/>
    </row>
    <row r="40" spans="1:9" s="50" customFormat="1" x14ac:dyDescent="0.25">
      <c r="A40" s="71"/>
      <c r="B40" s="30"/>
      <c r="C40" s="3"/>
      <c r="D40" s="3"/>
      <c r="E40" s="3"/>
      <c r="F40" s="3"/>
      <c r="G40" s="3"/>
      <c r="H40" s="3"/>
      <c r="I40" s="3"/>
    </row>
    <row r="41" spans="1:9" s="50" customFormat="1" x14ac:dyDescent="0.25">
      <c r="A41" s="71"/>
      <c r="B41" s="30"/>
      <c r="C41" s="3"/>
      <c r="D41" s="3"/>
      <c r="E41" s="3"/>
      <c r="F41" s="3"/>
      <c r="G41" s="3"/>
      <c r="H41" s="3"/>
      <c r="I41" s="3"/>
    </row>
    <row r="42" spans="1:9" s="50" customFormat="1" x14ac:dyDescent="0.25">
      <c r="A42" s="71"/>
      <c r="B42" s="30"/>
      <c r="C42" s="3"/>
      <c r="D42" s="3"/>
      <c r="E42" s="3"/>
      <c r="F42" s="3"/>
      <c r="G42" s="3"/>
      <c r="H42" s="3"/>
      <c r="I42" s="3"/>
    </row>
    <row r="43" spans="1:9" s="50" customFormat="1" x14ac:dyDescent="0.25">
      <c r="A43" s="71"/>
      <c r="B43" s="30"/>
      <c r="C43" s="3"/>
      <c r="D43" s="3"/>
      <c r="E43" s="3"/>
      <c r="F43" s="3"/>
      <c r="G43" s="3"/>
      <c r="H43" s="3"/>
      <c r="I43" s="3"/>
    </row>
    <row r="44" spans="1:9" s="50" customFormat="1" x14ac:dyDescent="0.25">
      <c r="A44" s="71"/>
      <c r="B44" s="30"/>
      <c r="C44" s="3"/>
      <c r="D44" s="3"/>
      <c r="E44" s="3"/>
      <c r="F44" s="3"/>
      <c r="G44" s="3"/>
      <c r="H44" s="3"/>
      <c r="I44" s="3"/>
    </row>
    <row r="45" spans="1:9" s="50" customFormat="1" x14ac:dyDescent="0.25">
      <c r="A45" s="71"/>
      <c r="B45" s="30"/>
      <c r="C45" s="3"/>
      <c r="D45" s="3"/>
      <c r="E45" s="3"/>
      <c r="F45" s="3"/>
      <c r="G45" s="3"/>
      <c r="H45" s="3"/>
      <c r="I45" s="3"/>
    </row>
    <row r="46" spans="1:9" s="50" customFormat="1" x14ac:dyDescent="0.25">
      <c r="A46" s="71"/>
      <c r="B46" s="30"/>
      <c r="C46" s="3"/>
      <c r="D46" s="3"/>
      <c r="E46" s="3"/>
      <c r="F46" s="3"/>
      <c r="G46" s="3"/>
      <c r="H46" s="3"/>
      <c r="I46" s="3"/>
    </row>
    <row r="47" spans="1:9" s="50" customFormat="1" x14ac:dyDescent="0.25">
      <c r="A47" s="71"/>
      <c r="B47" s="30"/>
      <c r="C47" s="3"/>
      <c r="D47" s="3"/>
      <c r="E47" s="3"/>
      <c r="F47" s="3"/>
      <c r="G47" s="3"/>
      <c r="H47" s="3"/>
      <c r="I47" s="3"/>
    </row>
    <row r="48" spans="1:9" s="50" customFormat="1" x14ac:dyDescent="0.25">
      <c r="A48" s="71"/>
      <c r="B48" s="30"/>
      <c r="C48" s="3"/>
      <c r="D48" s="3"/>
      <c r="E48" s="3"/>
      <c r="F48" s="3"/>
      <c r="G48" s="3"/>
      <c r="H48" s="3"/>
      <c r="I48" s="3"/>
    </row>
    <row r="49" spans="1:9" s="50" customFormat="1" x14ac:dyDescent="0.25">
      <c r="A49" s="71"/>
      <c r="B49" s="30"/>
      <c r="C49" s="3"/>
      <c r="D49" s="3"/>
      <c r="E49" s="3"/>
      <c r="F49" s="3"/>
      <c r="G49" s="3"/>
      <c r="H49" s="3"/>
      <c r="I49" s="3"/>
    </row>
    <row r="50" spans="1:9" s="50" customFormat="1" x14ac:dyDescent="0.25">
      <c r="A50" s="71"/>
      <c r="B50" s="30"/>
      <c r="C50" s="3"/>
      <c r="D50" s="3"/>
      <c r="E50" s="3"/>
      <c r="F50" s="3"/>
      <c r="G50" s="3"/>
      <c r="H50" s="3"/>
      <c r="I50" s="3"/>
    </row>
    <row r="51" spans="1:9" s="50" customFormat="1" x14ac:dyDescent="0.25">
      <c r="A51" s="71"/>
      <c r="B51" s="30"/>
      <c r="C51" s="3"/>
      <c r="D51" s="3"/>
      <c r="E51" s="3"/>
      <c r="F51" s="3"/>
      <c r="G51" s="3"/>
      <c r="H51" s="3"/>
      <c r="I51" s="3"/>
    </row>
    <row r="52" spans="1:9" s="50" customFormat="1" x14ac:dyDescent="0.25">
      <c r="A52" s="71"/>
      <c r="B52" s="30"/>
      <c r="C52" s="3"/>
      <c r="D52" s="3"/>
      <c r="E52" s="3"/>
      <c r="F52" s="3"/>
      <c r="G52" s="3"/>
      <c r="H52" s="3"/>
      <c r="I52" s="3"/>
    </row>
    <row r="53" spans="1:9" s="50" customFormat="1" x14ac:dyDescent="0.25">
      <c r="A53" s="71"/>
      <c r="B53" s="30"/>
      <c r="C53" s="3"/>
      <c r="D53" s="3"/>
      <c r="E53" s="3"/>
      <c r="F53" s="3"/>
      <c r="G53" s="3"/>
      <c r="H53" s="3"/>
      <c r="I53" s="3"/>
    </row>
    <row r="54" spans="1:9" s="50" customFormat="1" x14ac:dyDescent="0.25">
      <c r="A54" s="71"/>
      <c r="B54" s="30"/>
      <c r="C54" s="3"/>
      <c r="D54" s="3"/>
      <c r="E54" s="3"/>
      <c r="F54" s="3"/>
      <c r="G54" s="3"/>
      <c r="H54" s="3"/>
      <c r="I54" s="3"/>
    </row>
    <row r="55" spans="1:9" s="50" customFormat="1" x14ac:dyDescent="0.25">
      <c r="A55" s="71"/>
      <c r="B55" s="30"/>
      <c r="C55" s="3"/>
      <c r="D55" s="3"/>
      <c r="E55" s="3"/>
      <c r="F55" s="3"/>
      <c r="G55" s="3"/>
      <c r="H55" s="3"/>
      <c r="I55" s="3"/>
    </row>
    <row r="56" spans="1:9" s="50" customFormat="1" x14ac:dyDescent="0.25">
      <c r="A56" s="71"/>
      <c r="B56" s="30"/>
      <c r="C56" s="3"/>
      <c r="D56" s="3"/>
      <c r="E56" s="3"/>
      <c r="F56" s="3"/>
      <c r="G56" s="3"/>
      <c r="H56" s="3"/>
      <c r="I56" s="3"/>
    </row>
    <row r="57" spans="1:9" s="50" customFormat="1" x14ac:dyDescent="0.25">
      <c r="A57" s="71"/>
      <c r="B57" s="30"/>
      <c r="C57" s="3"/>
      <c r="D57" s="3"/>
      <c r="E57" s="3"/>
      <c r="F57" s="3"/>
      <c r="G57" s="3"/>
      <c r="H57" s="3"/>
      <c r="I57" s="3"/>
    </row>
    <row r="58" spans="1:9" s="50" customFormat="1" x14ac:dyDescent="0.25">
      <c r="A58" s="71"/>
      <c r="B58" s="30"/>
      <c r="C58" s="3"/>
      <c r="D58" s="3"/>
      <c r="E58" s="3"/>
      <c r="F58" s="3"/>
      <c r="G58" s="3"/>
      <c r="H58" s="3"/>
      <c r="I58" s="3"/>
    </row>
    <row r="59" spans="1:9" s="50" customFormat="1" x14ac:dyDescent="0.25">
      <c r="A59" s="71"/>
      <c r="B59" s="30"/>
      <c r="C59" s="3"/>
      <c r="D59" s="3"/>
      <c r="E59" s="3"/>
      <c r="F59" s="3"/>
      <c r="G59" s="3"/>
      <c r="H59" s="3"/>
      <c r="I59" s="3"/>
    </row>
    <row r="60" spans="1:9" s="50" customFormat="1" x14ac:dyDescent="0.25">
      <c r="A60" s="71"/>
      <c r="B60" s="30"/>
      <c r="C60" s="3"/>
      <c r="D60" s="3"/>
      <c r="E60" s="3"/>
      <c r="F60" s="3"/>
      <c r="G60" s="3"/>
      <c r="H60" s="3"/>
      <c r="I60" s="3"/>
    </row>
    <row r="61" spans="1:9" s="50" customFormat="1" x14ac:dyDescent="0.25">
      <c r="A61" s="71"/>
      <c r="B61" s="30"/>
      <c r="C61" s="3"/>
      <c r="D61" s="3"/>
      <c r="E61" s="3"/>
      <c r="F61" s="3"/>
      <c r="G61" s="3"/>
      <c r="H61" s="3"/>
      <c r="I61" s="3"/>
    </row>
    <row r="62" spans="1:9" s="50" customFormat="1" x14ac:dyDescent="0.25">
      <c r="A62" s="71"/>
      <c r="B62" s="30"/>
      <c r="C62" s="3"/>
      <c r="D62" s="3"/>
      <c r="E62" s="3"/>
      <c r="F62" s="3"/>
      <c r="G62" s="3"/>
      <c r="H62" s="3"/>
      <c r="I62" s="3"/>
    </row>
    <row r="63" spans="1:9" s="50" customFormat="1" x14ac:dyDescent="0.25">
      <c r="A63" s="71"/>
      <c r="B63" s="30"/>
      <c r="C63" s="3"/>
      <c r="D63" s="3"/>
      <c r="E63" s="3"/>
      <c r="F63" s="3"/>
      <c r="G63" s="3"/>
      <c r="H63" s="3"/>
      <c r="I63" s="3"/>
    </row>
    <row r="64" spans="1:9" s="50" customFormat="1" x14ac:dyDescent="0.25">
      <c r="A64" s="71"/>
      <c r="B64" s="30"/>
      <c r="C64" s="3"/>
      <c r="D64" s="3"/>
      <c r="E64" s="3"/>
      <c r="F64" s="3"/>
      <c r="G64" s="3"/>
      <c r="H64" s="3"/>
      <c r="I64" s="3"/>
    </row>
    <row r="65" spans="1:9" s="50" customFormat="1" x14ac:dyDescent="0.25">
      <c r="A65" s="71"/>
      <c r="B65" s="30"/>
      <c r="C65" s="3"/>
      <c r="D65" s="3"/>
      <c r="E65" s="3"/>
      <c r="F65" s="3"/>
      <c r="G65" s="3"/>
      <c r="H65" s="3"/>
      <c r="I65" s="3"/>
    </row>
    <row r="66" spans="1:9" s="50" customFormat="1" x14ac:dyDescent="0.25">
      <c r="A66" s="71"/>
      <c r="B66" s="30"/>
      <c r="C66" s="3"/>
      <c r="D66" s="3"/>
      <c r="E66" s="3"/>
      <c r="F66" s="3"/>
      <c r="G66" s="3"/>
      <c r="H66" s="3"/>
      <c r="I66" s="3"/>
    </row>
    <row r="67" spans="1:9" s="50" customFormat="1" x14ac:dyDescent="0.25">
      <c r="A67" s="71"/>
      <c r="B67" s="30"/>
      <c r="C67" s="3"/>
      <c r="D67" s="3"/>
      <c r="E67" s="3"/>
      <c r="F67" s="3"/>
      <c r="G67" s="3"/>
      <c r="H67" s="3"/>
      <c r="I67" s="3"/>
    </row>
    <row r="68" spans="1:9" s="50" customFormat="1" x14ac:dyDescent="0.25">
      <c r="A68" s="71"/>
      <c r="B68" s="30"/>
      <c r="C68" s="3"/>
      <c r="D68" s="3"/>
      <c r="E68" s="3"/>
      <c r="F68" s="3"/>
      <c r="G68" s="3"/>
      <c r="H68" s="3"/>
      <c r="I68" s="3"/>
    </row>
    <row r="69" spans="1:9" s="50" customFormat="1" x14ac:dyDescent="0.25">
      <c r="A69" s="71"/>
      <c r="B69" s="30"/>
      <c r="C69" s="3"/>
      <c r="D69" s="3"/>
      <c r="E69" s="3"/>
      <c r="F69" s="3"/>
      <c r="G69" s="3"/>
      <c r="H69" s="3"/>
      <c r="I69" s="3"/>
    </row>
    <row r="70" spans="1:9" s="50" customFormat="1" x14ac:dyDescent="0.25">
      <c r="A70" s="71"/>
      <c r="B70" s="30"/>
      <c r="C70" s="3"/>
      <c r="D70" s="3"/>
      <c r="E70" s="3"/>
      <c r="F70" s="3"/>
      <c r="G70" s="3"/>
      <c r="H70" s="3"/>
      <c r="I70" s="3"/>
    </row>
    <row r="71" spans="1:9" s="50" customFormat="1" x14ac:dyDescent="0.25">
      <c r="A71" s="71"/>
      <c r="B71" s="30"/>
      <c r="C71" s="3"/>
      <c r="D71" s="3"/>
      <c r="E71" s="3"/>
      <c r="F71" s="3"/>
      <c r="G71" s="3"/>
      <c r="H71" s="3"/>
      <c r="I71" s="3"/>
    </row>
    <row r="72" spans="1:9" s="50" customFormat="1" x14ac:dyDescent="0.25">
      <c r="A72" s="71"/>
      <c r="B72" s="30"/>
      <c r="C72" s="3"/>
      <c r="D72" s="3"/>
      <c r="E72" s="3"/>
      <c r="F72" s="3"/>
      <c r="G72" s="3"/>
      <c r="H72" s="3"/>
      <c r="I72" s="3"/>
    </row>
    <row r="73" spans="1:9" s="50" customFormat="1" x14ac:dyDescent="0.25">
      <c r="A73" s="71"/>
      <c r="B73" s="30"/>
      <c r="C73" s="3"/>
      <c r="D73" s="3"/>
      <c r="E73" s="3"/>
      <c r="F73" s="3"/>
      <c r="G73" s="3"/>
      <c r="H73" s="3"/>
      <c r="I73" s="3"/>
    </row>
    <row r="74" spans="1:9" s="50" customFormat="1" x14ac:dyDescent="0.25">
      <c r="A74" s="71"/>
      <c r="B74" s="30"/>
      <c r="C74" s="3"/>
      <c r="D74" s="3"/>
      <c r="E74" s="3"/>
      <c r="F74" s="3"/>
      <c r="G74" s="3"/>
      <c r="H74" s="3"/>
      <c r="I74" s="3"/>
    </row>
    <row r="75" spans="1:9" s="50" customFormat="1" x14ac:dyDescent="0.25">
      <c r="A75" s="71"/>
      <c r="B75" s="30"/>
      <c r="C75" s="3"/>
      <c r="D75" s="3"/>
      <c r="E75" s="3"/>
      <c r="F75" s="3"/>
      <c r="G75" s="3"/>
      <c r="H75" s="3"/>
      <c r="I75" s="3"/>
    </row>
    <row r="76" spans="1:9" s="50" customFormat="1" x14ac:dyDescent="0.25">
      <c r="A76" s="71"/>
      <c r="B76" s="30"/>
      <c r="C76" s="3"/>
      <c r="D76" s="3"/>
      <c r="E76" s="3"/>
      <c r="F76" s="3"/>
      <c r="G76" s="3"/>
      <c r="H76" s="3"/>
      <c r="I76" s="3"/>
    </row>
    <row r="77" spans="1:9" s="50" customFormat="1" x14ac:dyDescent="0.25">
      <c r="A77" s="71"/>
      <c r="B77" s="30"/>
      <c r="C77" s="3"/>
      <c r="D77" s="3"/>
      <c r="E77" s="3"/>
      <c r="F77" s="3"/>
      <c r="G77" s="3"/>
      <c r="H77" s="3"/>
      <c r="I77" s="3"/>
    </row>
    <row r="78" spans="1:9" s="50" customFormat="1" x14ac:dyDescent="0.25">
      <c r="A78" s="71"/>
      <c r="B78" s="30"/>
      <c r="C78" s="3"/>
      <c r="D78" s="3"/>
      <c r="E78" s="3"/>
      <c r="F78" s="3"/>
      <c r="G78" s="3"/>
      <c r="H78" s="3"/>
      <c r="I78" s="3"/>
    </row>
    <row r="79" spans="1:9" s="50" customFormat="1" x14ac:dyDescent="0.25">
      <c r="A79" s="71"/>
      <c r="B79" s="30"/>
      <c r="C79" s="3"/>
      <c r="D79" s="3"/>
      <c r="E79" s="3"/>
      <c r="F79" s="3"/>
      <c r="G79" s="3"/>
      <c r="H79" s="3"/>
      <c r="I79" s="3"/>
    </row>
    <row r="80" spans="1:9" s="50" customFormat="1" x14ac:dyDescent="0.25">
      <c r="A80" s="71"/>
      <c r="B80" s="30"/>
      <c r="C80" s="3"/>
      <c r="D80" s="3"/>
      <c r="E80" s="3"/>
      <c r="F80" s="3"/>
      <c r="G80" s="3"/>
      <c r="H80" s="3"/>
      <c r="I80" s="3"/>
    </row>
    <row r="81" spans="1:9" s="50" customFormat="1" x14ac:dyDescent="0.25">
      <c r="A81" s="71"/>
      <c r="B81" s="30"/>
      <c r="C81" s="3"/>
      <c r="D81" s="3"/>
      <c r="E81" s="3"/>
      <c r="F81" s="3"/>
      <c r="G81" s="3"/>
      <c r="H81" s="3"/>
      <c r="I81" s="3"/>
    </row>
    <row r="82" spans="1:9" s="50" customFormat="1" x14ac:dyDescent="0.25">
      <c r="A82" s="71"/>
      <c r="B82" s="30"/>
      <c r="C82" s="3"/>
      <c r="D82" s="3"/>
      <c r="E82" s="3"/>
      <c r="F82" s="3"/>
      <c r="G82" s="3"/>
      <c r="H82" s="3"/>
      <c r="I82" s="3"/>
    </row>
    <row r="83" spans="1:9" s="50" customFormat="1" x14ac:dyDescent="0.25">
      <c r="A83" s="71"/>
      <c r="B83" s="30"/>
      <c r="C83" s="3"/>
      <c r="D83" s="3"/>
      <c r="E83" s="3"/>
      <c r="F83" s="3"/>
      <c r="G83" s="3"/>
      <c r="H83" s="3"/>
      <c r="I83" s="3"/>
    </row>
    <row r="84" spans="1:9" s="50" customFormat="1" x14ac:dyDescent="0.25">
      <c r="A84" s="71"/>
      <c r="B84" s="30"/>
      <c r="C84" s="3"/>
      <c r="D84" s="3"/>
      <c r="E84" s="3"/>
      <c r="F84" s="3"/>
      <c r="G84" s="3"/>
      <c r="H84" s="3"/>
      <c r="I84" s="3"/>
    </row>
    <row r="85" spans="1:9" s="50" customFormat="1" x14ac:dyDescent="0.25">
      <c r="A85" s="71"/>
      <c r="B85" s="30"/>
      <c r="C85" s="3"/>
      <c r="D85" s="3"/>
      <c r="E85" s="3"/>
      <c r="F85" s="3"/>
      <c r="G85" s="3"/>
      <c r="H85" s="3"/>
      <c r="I85" s="3"/>
    </row>
    <row r="86" spans="1:9" s="50" customFormat="1" x14ac:dyDescent="0.25">
      <c r="A86" s="71"/>
      <c r="B86" s="30"/>
      <c r="C86" s="3"/>
      <c r="D86" s="3"/>
      <c r="E86" s="3"/>
      <c r="F86" s="3"/>
      <c r="G86" s="3"/>
      <c r="H86" s="3"/>
      <c r="I86" s="3"/>
    </row>
    <row r="87" spans="1:9" s="50" customFormat="1" x14ac:dyDescent="0.25">
      <c r="A87" s="71"/>
      <c r="B87" s="30"/>
      <c r="C87" s="3"/>
      <c r="D87" s="3"/>
      <c r="E87" s="3"/>
      <c r="F87" s="3"/>
      <c r="G87" s="3"/>
      <c r="H87" s="3"/>
      <c r="I87" s="3"/>
    </row>
    <row r="88" spans="1:9" s="50" customFormat="1" x14ac:dyDescent="0.25">
      <c r="A88" s="71"/>
      <c r="B88" s="30"/>
      <c r="C88" s="3"/>
      <c r="D88" s="3"/>
      <c r="E88" s="3"/>
      <c r="F88" s="3"/>
      <c r="G88" s="3"/>
      <c r="H88" s="3"/>
      <c r="I88" s="3"/>
    </row>
    <row r="89" spans="1:9" s="50" customFormat="1" x14ac:dyDescent="0.25">
      <c r="A89" s="71"/>
      <c r="B89" s="30"/>
      <c r="C89" s="3"/>
      <c r="D89" s="3"/>
      <c r="E89" s="3"/>
      <c r="F89" s="3"/>
      <c r="G89" s="3"/>
      <c r="H89" s="3"/>
      <c r="I89" s="3"/>
    </row>
    <row r="90" spans="1:9" s="50" customFormat="1" x14ac:dyDescent="0.25">
      <c r="A90" s="71"/>
      <c r="B90" s="30"/>
      <c r="C90" s="3"/>
      <c r="D90" s="3"/>
      <c r="E90" s="3"/>
      <c r="F90" s="3"/>
      <c r="G90" s="3"/>
      <c r="H90" s="3"/>
      <c r="I90" s="3"/>
    </row>
    <row r="91" spans="1:9" s="50" customFormat="1" x14ac:dyDescent="0.25">
      <c r="A91" s="71"/>
      <c r="B91" s="30"/>
      <c r="C91" s="3"/>
      <c r="D91" s="3"/>
      <c r="E91" s="3"/>
      <c r="F91" s="3"/>
      <c r="G91" s="3"/>
      <c r="H91" s="3"/>
      <c r="I91" s="3"/>
    </row>
    <row r="92" spans="1:9" s="50" customFormat="1" x14ac:dyDescent="0.25">
      <c r="A92" s="71"/>
      <c r="B92" s="30"/>
      <c r="C92" s="3"/>
      <c r="D92" s="3"/>
      <c r="E92" s="3"/>
      <c r="F92" s="3"/>
      <c r="G92" s="3"/>
      <c r="H92" s="3"/>
      <c r="I92" s="3"/>
    </row>
    <row r="93" spans="1:9" s="50" customFormat="1" x14ac:dyDescent="0.25">
      <c r="A93" s="71"/>
      <c r="B93" s="30"/>
      <c r="C93" s="3"/>
      <c r="D93" s="3"/>
      <c r="E93" s="3"/>
      <c r="F93" s="3"/>
      <c r="G93" s="3"/>
      <c r="H93" s="3"/>
      <c r="I93" s="3"/>
    </row>
    <row r="94" spans="1:9" s="50" customFormat="1" x14ac:dyDescent="0.25">
      <c r="A94" s="71"/>
      <c r="B94" s="30"/>
      <c r="C94" s="3"/>
      <c r="D94" s="3"/>
      <c r="E94" s="3"/>
      <c r="F94" s="3"/>
      <c r="G94" s="3"/>
      <c r="H94" s="3"/>
      <c r="I94" s="3"/>
    </row>
    <row r="95" spans="1:9" s="50" customFormat="1" x14ac:dyDescent="0.25">
      <c r="A95" s="71"/>
      <c r="B95" s="30"/>
      <c r="C95" s="3"/>
      <c r="D95" s="3"/>
      <c r="E95" s="3"/>
      <c r="F95" s="3"/>
      <c r="G95" s="3"/>
      <c r="H95" s="3"/>
      <c r="I95" s="3"/>
    </row>
    <row r="96" spans="1:9" s="50" customFormat="1" x14ac:dyDescent="0.25">
      <c r="A96" s="71"/>
      <c r="B96" s="30"/>
      <c r="C96" s="3"/>
      <c r="D96" s="3"/>
      <c r="E96" s="3"/>
      <c r="F96" s="3"/>
      <c r="G96" s="3"/>
      <c r="H96" s="3"/>
      <c r="I96" s="3"/>
    </row>
    <row r="97" spans="1:9" s="50" customFormat="1" x14ac:dyDescent="0.25">
      <c r="A97" s="71"/>
      <c r="B97" s="30"/>
      <c r="C97" s="3"/>
      <c r="D97" s="3"/>
      <c r="E97" s="3"/>
      <c r="F97" s="3"/>
      <c r="G97" s="3"/>
      <c r="H97" s="3"/>
      <c r="I97" s="3"/>
    </row>
    <row r="98" spans="1:9" s="50" customFormat="1" x14ac:dyDescent="0.25">
      <c r="A98" s="71"/>
      <c r="B98" s="30"/>
      <c r="C98" s="3"/>
      <c r="D98" s="3"/>
      <c r="E98" s="3"/>
      <c r="F98" s="3"/>
      <c r="G98" s="3"/>
      <c r="H98" s="3"/>
      <c r="I98" s="3"/>
    </row>
    <row r="99" spans="1:9" s="50" customFormat="1" x14ac:dyDescent="0.25">
      <c r="A99" s="71"/>
      <c r="B99" s="30"/>
      <c r="C99" s="3"/>
      <c r="D99" s="3"/>
      <c r="E99" s="3"/>
      <c r="F99" s="3"/>
      <c r="G99" s="3"/>
      <c r="H99" s="3"/>
      <c r="I99" s="3"/>
    </row>
    <row r="100" spans="1:9" s="50" customFormat="1" x14ac:dyDescent="0.25">
      <c r="A100" s="71"/>
      <c r="B100" s="30"/>
      <c r="C100" s="3"/>
      <c r="D100" s="3"/>
      <c r="E100" s="3"/>
      <c r="F100" s="3"/>
      <c r="G100" s="3"/>
      <c r="H100" s="3"/>
      <c r="I100" s="3"/>
    </row>
    <row r="101" spans="1:9" s="50" customFormat="1" x14ac:dyDescent="0.25">
      <c r="A101" s="71"/>
      <c r="B101" s="30"/>
      <c r="C101" s="3"/>
      <c r="D101" s="3"/>
      <c r="E101" s="3"/>
      <c r="F101" s="3"/>
      <c r="G101" s="3"/>
      <c r="H101" s="3"/>
      <c r="I101" s="3"/>
    </row>
    <row r="102" spans="1:9" s="50" customFormat="1" x14ac:dyDescent="0.25">
      <c r="A102" s="71"/>
      <c r="B102" s="30"/>
      <c r="C102" s="3"/>
      <c r="D102" s="3"/>
      <c r="E102" s="3"/>
      <c r="F102" s="3"/>
      <c r="G102" s="3"/>
      <c r="H102" s="3"/>
      <c r="I102" s="3"/>
    </row>
    <row r="103" spans="1:9" s="50" customFormat="1" x14ac:dyDescent="0.25">
      <c r="A103" s="71"/>
      <c r="B103" s="30"/>
      <c r="C103" s="3"/>
      <c r="D103" s="3"/>
      <c r="E103" s="3"/>
      <c r="F103" s="3"/>
      <c r="G103" s="3"/>
      <c r="H103" s="3"/>
      <c r="I103" s="3"/>
    </row>
    <row r="104" spans="1:9" s="50" customFormat="1" x14ac:dyDescent="0.25">
      <c r="A104" s="71"/>
      <c r="B104" s="30"/>
      <c r="C104" s="3"/>
      <c r="D104" s="3"/>
      <c r="E104" s="3"/>
      <c r="F104" s="3"/>
      <c r="G104" s="3"/>
      <c r="H104" s="3"/>
      <c r="I104" s="3"/>
    </row>
    <row r="105" spans="1:9" s="50" customFormat="1" x14ac:dyDescent="0.25">
      <c r="A105" s="71"/>
      <c r="B105" s="30"/>
      <c r="C105" s="3"/>
      <c r="D105" s="3"/>
      <c r="E105" s="3"/>
      <c r="F105" s="3"/>
      <c r="G105" s="3"/>
      <c r="H105" s="3"/>
      <c r="I105" s="3"/>
    </row>
    <row r="106" spans="1:9" s="50" customFormat="1" x14ac:dyDescent="0.25">
      <c r="A106" s="71"/>
      <c r="B106" s="30"/>
      <c r="C106" s="3"/>
      <c r="D106" s="3"/>
      <c r="E106" s="3"/>
      <c r="F106" s="3"/>
      <c r="G106" s="3"/>
      <c r="H106" s="3"/>
      <c r="I106" s="3"/>
    </row>
    <row r="107" spans="1:9" s="50" customFormat="1" x14ac:dyDescent="0.25">
      <c r="A107" s="71"/>
      <c r="B107" s="30"/>
      <c r="C107" s="3"/>
      <c r="D107" s="3"/>
      <c r="E107" s="3"/>
      <c r="F107" s="3"/>
      <c r="G107" s="3"/>
      <c r="H107" s="3"/>
      <c r="I107" s="3"/>
    </row>
    <row r="108" spans="1:9" s="50" customFormat="1" x14ac:dyDescent="0.25">
      <c r="A108" s="71"/>
      <c r="B108" s="30"/>
      <c r="C108" s="3"/>
      <c r="D108" s="3"/>
      <c r="E108" s="3"/>
      <c r="F108" s="3"/>
      <c r="G108" s="3"/>
      <c r="H108" s="3"/>
      <c r="I108" s="3"/>
    </row>
    <row r="109" spans="1:9" s="50" customFormat="1" x14ac:dyDescent="0.25">
      <c r="A109" s="71"/>
      <c r="B109" s="30"/>
      <c r="C109" s="3"/>
      <c r="D109" s="3"/>
      <c r="E109" s="3"/>
      <c r="F109" s="3"/>
      <c r="G109" s="3"/>
      <c r="H109" s="3"/>
      <c r="I109" s="3"/>
    </row>
    <row r="110" spans="1:9" s="50" customFormat="1" x14ac:dyDescent="0.25">
      <c r="A110" s="71"/>
      <c r="B110" s="30"/>
      <c r="C110" s="3"/>
      <c r="D110" s="3"/>
      <c r="E110" s="3"/>
      <c r="F110" s="3"/>
      <c r="G110" s="3"/>
      <c r="H110" s="3"/>
      <c r="I110" s="3"/>
    </row>
    <row r="111" spans="1:9" s="50" customFormat="1" x14ac:dyDescent="0.25">
      <c r="A111" s="71"/>
      <c r="B111" s="30"/>
      <c r="C111" s="3"/>
      <c r="D111" s="3"/>
      <c r="E111" s="3"/>
      <c r="F111" s="3"/>
      <c r="G111" s="3"/>
      <c r="H111" s="3"/>
      <c r="I111" s="3"/>
    </row>
    <row r="112" spans="1:9" s="50" customFormat="1" x14ac:dyDescent="0.25">
      <c r="A112" s="71"/>
      <c r="B112" s="30"/>
      <c r="C112" s="3"/>
      <c r="D112" s="3"/>
      <c r="E112" s="3"/>
      <c r="F112" s="3"/>
      <c r="G112" s="3"/>
      <c r="H112" s="3"/>
      <c r="I112" s="3"/>
    </row>
    <row r="113" spans="1:9" s="50" customFormat="1" x14ac:dyDescent="0.25">
      <c r="A113" s="71"/>
      <c r="B113" s="30"/>
      <c r="C113" s="3"/>
      <c r="D113" s="3"/>
      <c r="E113" s="3"/>
      <c r="F113" s="3"/>
      <c r="G113" s="3"/>
      <c r="H113" s="3"/>
      <c r="I113" s="3"/>
    </row>
    <row r="114" spans="1:9" s="50" customFormat="1" x14ac:dyDescent="0.25">
      <c r="A114" s="71"/>
      <c r="B114" s="30"/>
      <c r="C114" s="3"/>
      <c r="D114" s="3"/>
      <c r="E114" s="3"/>
      <c r="F114" s="3"/>
      <c r="G114" s="3"/>
      <c r="H114" s="3"/>
      <c r="I114" s="3"/>
    </row>
    <row r="115" spans="1:9" s="50" customFormat="1" x14ac:dyDescent="0.25">
      <c r="A115" s="71"/>
      <c r="B115" s="30"/>
      <c r="C115" s="3"/>
      <c r="D115" s="3"/>
      <c r="E115" s="3"/>
      <c r="F115" s="3"/>
      <c r="G115" s="3"/>
      <c r="H115" s="3"/>
      <c r="I115" s="3"/>
    </row>
    <row r="116" spans="1:9" s="50" customFormat="1" x14ac:dyDescent="0.25">
      <c r="A116" s="71"/>
      <c r="B116" s="30"/>
      <c r="C116" s="3"/>
      <c r="D116" s="3"/>
      <c r="E116" s="3"/>
      <c r="F116" s="3"/>
      <c r="G116" s="3"/>
      <c r="H116" s="3"/>
      <c r="I116" s="3"/>
    </row>
    <row r="117" spans="1:9" s="50" customFormat="1" x14ac:dyDescent="0.25">
      <c r="A117" s="71"/>
      <c r="B117" s="30"/>
      <c r="C117" s="3"/>
      <c r="D117" s="3"/>
      <c r="E117" s="3"/>
      <c r="F117" s="3"/>
      <c r="G117" s="3"/>
      <c r="H117" s="3"/>
      <c r="I117" s="3"/>
    </row>
    <row r="118" spans="1:9" s="50" customFormat="1" x14ac:dyDescent="0.25">
      <c r="A118" s="71"/>
      <c r="B118" s="30"/>
      <c r="C118" s="3"/>
      <c r="D118" s="3"/>
      <c r="E118" s="3"/>
      <c r="F118" s="3"/>
      <c r="G118" s="3"/>
      <c r="H118" s="3"/>
      <c r="I118" s="3"/>
    </row>
    <row r="119" spans="1:9" s="50" customFormat="1" x14ac:dyDescent="0.25">
      <c r="A119" s="71"/>
      <c r="B119" s="30"/>
      <c r="C119" s="3"/>
      <c r="D119" s="3"/>
      <c r="E119" s="3"/>
      <c r="F119" s="3"/>
      <c r="G119" s="3"/>
      <c r="H119" s="3"/>
      <c r="I119" s="3"/>
    </row>
    <row r="120" spans="1:9" s="50" customFormat="1" x14ac:dyDescent="0.25">
      <c r="A120" s="71"/>
      <c r="B120" s="30"/>
      <c r="C120" s="3"/>
      <c r="D120" s="3"/>
      <c r="E120" s="3"/>
      <c r="F120" s="3"/>
      <c r="G120" s="3"/>
      <c r="H120" s="3"/>
      <c r="I120" s="3"/>
    </row>
    <row r="121" spans="1:9" s="50" customFormat="1" x14ac:dyDescent="0.25">
      <c r="A121" s="71"/>
      <c r="B121" s="30"/>
      <c r="C121" s="3"/>
      <c r="D121" s="3"/>
      <c r="E121" s="3"/>
      <c r="F121" s="3"/>
      <c r="G121" s="3"/>
      <c r="H121" s="3"/>
      <c r="I121" s="3"/>
    </row>
    <row r="122" spans="1:9" s="50" customFormat="1" x14ac:dyDescent="0.25">
      <c r="A122" s="71"/>
      <c r="B122" s="30"/>
      <c r="C122" s="3"/>
      <c r="D122" s="3"/>
      <c r="E122" s="3"/>
      <c r="F122" s="3"/>
      <c r="G122" s="3"/>
      <c r="H122" s="3"/>
      <c r="I122" s="3"/>
    </row>
    <row r="123" spans="1:9" s="50" customFormat="1" x14ac:dyDescent="0.25">
      <c r="A123" s="71"/>
      <c r="B123" s="30"/>
      <c r="C123" s="3"/>
      <c r="D123" s="3"/>
      <c r="E123" s="3"/>
      <c r="F123" s="3"/>
      <c r="G123" s="3"/>
      <c r="H123" s="3"/>
      <c r="I123" s="3"/>
    </row>
    <row r="124" spans="1:9" s="50" customFormat="1" x14ac:dyDescent="0.25">
      <c r="A124" s="71"/>
      <c r="B124" s="30"/>
      <c r="C124" s="3"/>
      <c r="D124" s="3"/>
      <c r="E124" s="3"/>
      <c r="F124" s="3"/>
      <c r="G124" s="3"/>
      <c r="H124" s="3"/>
      <c r="I124" s="3"/>
    </row>
    <row r="125" spans="1:9" s="50" customFormat="1" x14ac:dyDescent="0.25">
      <c r="A125" s="71"/>
      <c r="B125" s="30"/>
      <c r="C125" s="3"/>
      <c r="D125" s="3"/>
      <c r="E125" s="3"/>
      <c r="F125" s="3"/>
      <c r="G125" s="3"/>
      <c r="H125" s="3"/>
      <c r="I125" s="3"/>
    </row>
    <row r="126" spans="1:9" s="50" customFormat="1" x14ac:dyDescent="0.25">
      <c r="A126" s="71"/>
      <c r="B126" s="30"/>
      <c r="C126" s="3"/>
      <c r="D126" s="3"/>
      <c r="E126" s="3"/>
      <c r="F126" s="3"/>
      <c r="G126" s="3"/>
      <c r="H126" s="3"/>
      <c r="I126" s="3"/>
    </row>
    <row r="127" spans="1:9" s="50" customFormat="1" x14ac:dyDescent="0.25">
      <c r="A127" s="71"/>
      <c r="B127" s="30"/>
      <c r="C127" s="3"/>
      <c r="D127" s="3"/>
      <c r="E127" s="3"/>
      <c r="F127" s="3"/>
      <c r="G127" s="3"/>
      <c r="H127" s="3"/>
      <c r="I127" s="3"/>
    </row>
    <row r="128" spans="1:9" s="50" customFormat="1" x14ac:dyDescent="0.25">
      <c r="A128" s="71"/>
      <c r="B128" s="30"/>
      <c r="C128" s="3"/>
      <c r="D128" s="3"/>
      <c r="E128" s="3"/>
      <c r="F128" s="3"/>
      <c r="G128" s="3"/>
      <c r="H128" s="3"/>
      <c r="I128" s="3"/>
    </row>
    <row r="129" spans="1:9" s="50" customFormat="1" x14ac:dyDescent="0.25">
      <c r="A129" s="71"/>
      <c r="B129" s="30"/>
      <c r="C129" s="3"/>
      <c r="D129" s="3"/>
      <c r="E129" s="3"/>
      <c r="F129" s="3"/>
      <c r="G129" s="3"/>
      <c r="H129" s="3"/>
      <c r="I129" s="3"/>
    </row>
    <row r="130" spans="1:9" s="50" customFormat="1" x14ac:dyDescent="0.25">
      <c r="A130" s="71"/>
      <c r="B130" s="30"/>
      <c r="C130" s="3"/>
      <c r="D130" s="3"/>
      <c r="E130" s="3"/>
      <c r="F130" s="3"/>
      <c r="G130" s="3"/>
      <c r="H130" s="3"/>
      <c r="I130" s="3"/>
    </row>
    <row r="131" spans="1:9" s="50" customFormat="1" x14ac:dyDescent="0.25">
      <c r="A131" s="71"/>
      <c r="B131" s="30"/>
      <c r="C131" s="3"/>
      <c r="D131" s="3"/>
      <c r="E131" s="3"/>
      <c r="F131" s="3"/>
      <c r="G131" s="3"/>
      <c r="H131" s="3"/>
      <c r="I131" s="3"/>
    </row>
    <row r="132" spans="1:9" s="50" customFormat="1" x14ac:dyDescent="0.25">
      <c r="A132" s="71"/>
      <c r="B132" s="30"/>
      <c r="C132" s="3"/>
      <c r="D132" s="3"/>
      <c r="E132" s="3"/>
      <c r="F132" s="3"/>
      <c r="G132" s="3"/>
      <c r="H132" s="3"/>
      <c r="I132" s="3"/>
    </row>
    <row r="133" spans="1:9" s="50" customFormat="1" x14ac:dyDescent="0.25">
      <c r="A133" s="71"/>
      <c r="B133" s="30"/>
      <c r="C133" s="3"/>
      <c r="D133" s="3"/>
      <c r="E133" s="3"/>
      <c r="F133" s="3"/>
      <c r="G133" s="3"/>
      <c r="H133" s="3"/>
      <c r="I133" s="3"/>
    </row>
    <row r="134" spans="1:9" s="50" customFormat="1" x14ac:dyDescent="0.25">
      <c r="A134" s="71"/>
      <c r="B134" s="30"/>
      <c r="C134" s="3"/>
      <c r="D134" s="3"/>
      <c r="E134" s="3"/>
      <c r="F134" s="3"/>
      <c r="G134" s="3"/>
      <c r="H134" s="3"/>
      <c r="I134" s="3"/>
    </row>
    <row r="135" spans="1:9" s="50" customFormat="1" x14ac:dyDescent="0.25">
      <c r="A135" s="71"/>
      <c r="B135" s="30"/>
      <c r="C135" s="3"/>
      <c r="D135" s="3"/>
      <c r="E135" s="3"/>
      <c r="F135" s="3"/>
      <c r="G135" s="3"/>
      <c r="H135" s="3"/>
      <c r="I135" s="3"/>
    </row>
    <row r="136" spans="1:9" s="50" customFormat="1" x14ac:dyDescent="0.25">
      <c r="A136" s="71"/>
      <c r="B136" s="30"/>
      <c r="C136" s="3"/>
      <c r="D136" s="3"/>
      <c r="E136" s="3"/>
      <c r="F136" s="3"/>
      <c r="G136" s="3"/>
      <c r="H136" s="3"/>
      <c r="I136" s="3"/>
    </row>
    <row r="137" spans="1:9" s="50" customFormat="1" x14ac:dyDescent="0.25">
      <c r="A137" s="71"/>
      <c r="B137" s="30"/>
      <c r="C137" s="3"/>
      <c r="D137" s="3"/>
      <c r="E137" s="3"/>
      <c r="F137" s="3"/>
      <c r="G137" s="3"/>
      <c r="H137" s="3"/>
      <c r="I137" s="3"/>
    </row>
    <row r="138" spans="1:9" s="50" customFormat="1" x14ac:dyDescent="0.25">
      <c r="A138" s="71"/>
      <c r="B138" s="30"/>
      <c r="C138" s="3"/>
      <c r="D138" s="3"/>
      <c r="E138" s="3"/>
      <c r="F138" s="3"/>
      <c r="G138" s="3"/>
      <c r="H138" s="3"/>
      <c r="I138" s="3"/>
    </row>
    <row r="139" spans="1:9" s="50" customFormat="1" x14ac:dyDescent="0.25">
      <c r="A139" s="71"/>
      <c r="B139" s="30"/>
      <c r="C139" s="3"/>
      <c r="D139" s="3"/>
      <c r="E139" s="3"/>
      <c r="F139" s="3"/>
      <c r="G139" s="3"/>
      <c r="H139" s="3"/>
      <c r="I139" s="3"/>
    </row>
    <row r="140" spans="1:9" s="50" customFormat="1" x14ac:dyDescent="0.25">
      <c r="A140" s="71"/>
      <c r="B140" s="30"/>
      <c r="C140" s="3"/>
      <c r="D140" s="3"/>
      <c r="E140" s="3"/>
      <c r="F140" s="3"/>
      <c r="G140" s="3"/>
      <c r="H140" s="3"/>
      <c r="I140" s="3"/>
    </row>
    <row r="141" spans="1:9" s="50" customFormat="1" x14ac:dyDescent="0.25">
      <c r="A141" s="71"/>
      <c r="B141" s="30"/>
      <c r="C141" s="3"/>
      <c r="D141" s="3"/>
      <c r="E141" s="3"/>
      <c r="F141" s="3"/>
      <c r="G141" s="3"/>
      <c r="H141" s="3"/>
      <c r="I141" s="3"/>
    </row>
    <row r="142" spans="1:9" s="50" customFormat="1" x14ac:dyDescent="0.25">
      <c r="A142" s="71"/>
      <c r="B142" s="30"/>
      <c r="C142" s="3"/>
      <c r="D142" s="3"/>
      <c r="E142" s="3"/>
      <c r="F142" s="3"/>
      <c r="G142" s="3"/>
      <c r="H142" s="3"/>
      <c r="I142" s="3"/>
    </row>
    <row r="143" spans="1:9" s="50" customFormat="1" x14ac:dyDescent="0.25">
      <c r="A143" s="71"/>
      <c r="B143" s="30"/>
      <c r="C143" s="3"/>
      <c r="D143" s="3"/>
      <c r="E143" s="3"/>
      <c r="F143" s="3"/>
      <c r="G143" s="3"/>
      <c r="H143" s="3"/>
      <c r="I143" s="3"/>
    </row>
    <row r="144" spans="1:9" s="50" customFormat="1" x14ac:dyDescent="0.25">
      <c r="A144" s="71"/>
      <c r="B144" s="30"/>
      <c r="C144" s="3"/>
      <c r="D144" s="3"/>
      <c r="E144" s="3"/>
      <c r="F144" s="3"/>
      <c r="G144" s="3"/>
      <c r="H144" s="3"/>
      <c r="I144" s="3"/>
    </row>
    <row r="145" spans="1:9" s="50" customFormat="1" x14ac:dyDescent="0.25">
      <c r="A145" s="71"/>
      <c r="B145" s="30"/>
      <c r="C145" s="3"/>
      <c r="D145" s="3"/>
      <c r="E145" s="3"/>
      <c r="F145" s="3"/>
      <c r="G145" s="3"/>
      <c r="H145" s="3"/>
      <c r="I145" s="3"/>
    </row>
    <row r="146" spans="1:9" s="50" customFormat="1" x14ac:dyDescent="0.25">
      <c r="A146" s="71"/>
      <c r="B146" s="30"/>
      <c r="C146" s="3"/>
      <c r="D146" s="3"/>
      <c r="E146" s="3"/>
      <c r="F146" s="3"/>
      <c r="G146" s="3"/>
      <c r="H146" s="3"/>
      <c r="I146" s="3"/>
    </row>
    <row r="147" spans="1:9" s="50" customFormat="1" x14ac:dyDescent="0.25">
      <c r="A147" s="71"/>
      <c r="B147" s="30"/>
      <c r="C147" s="3"/>
      <c r="D147" s="3"/>
      <c r="E147" s="3"/>
      <c r="F147" s="3"/>
      <c r="G147" s="3"/>
      <c r="H147" s="3"/>
      <c r="I147" s="3"/>
    </row>
    <row r="148" spans="1:9" s="50" customFormat="1" x14ac:dyDescent="0.25">
      <c r="A148" s="71"/>
      <c r="B148" s="30"/>
      <c r="C148" s="3"/>
      <c r="D148" s="3"/>
      <c r="E148" s="3"/>
      <c r="F148" s="3"/>
      <c r="G148" s="3"/>
      <c r="H148" s="3"/>
      <c r="I148" s="3"/>
    </row>
    <row r="149" spans="1:9" s="50" customFormat="1" x14ac:dyDescent="0.25">
      <c r="A149" s="71"/>
      <c r="B149" s="30"/>
      <c r="C149" s="3"/>
      <c r="D149" s="3"/>
      <c r="E149" s="3"/>
      <c r="F149" s="3"/>
      <c r="G149" s="3"/>
      <c r="H149" s="3"/>
      <c r="I149" s="3"/>
    </row>
    <row r="150" spans="1:9" s="50" customFormat="1" x14ac:dyDescent="0.25">
      <c r="A150" s="71"/>
      <c r="B150" s="30"/>
      <c r="C150" s="3"/>
      <c r="D150" s="3"/>
      <c r="E150" s="3"/>
      <c r="F150" s="3"/>
      <c r="G150" s="3"/>
      <c r="H150" s="3"/>
      <c r="I150" s="3"/>
    </row>
    <row r="151" spans="1:9" s="50" customFormat="1" x14ac:dyDescent="0.25">
      <c r="A151" s="71"/>
      <c r="B151" s="30"/>
      <c r="C151" s="3"/>
      <c r="D151" s="3"/>
      <c r="E151" s="3"/>
      <c r="F151" s="3"/>
      <c r="G151" s="3"/>
      <c r="H151" s="3"/>
      <c r="I151" s="3"/>
    </row>
    <row r="152" spans="1:9" s="50" customFormat="1" x14ac:dyDescent="0.25">
      <c r="A152" s="71"/>
      <c r="B152" s="30"/>
      <c r="C152" s="3"/>
      <c r="D152" s="3"/>
      <c r="E152" s="3"/>
      <c r="F152" s="3"/>
      <c r="G152" s="3"/>
      <c r="H152" s="3"/>
      <c r="I152" s="3"/>
    </row>
    <row r="153" spans="1:9" s="50" customFormat="1" x14ac:dyDescent="0.25">
      <c r="A153" s="71"/>
      <c r="B153" s="30"/>
      <c r="C153" s="3"/>
      <c r="D153" s="3"/>
      <c r="E153" s="3"/>
      <c r="F153" s="3"/>
      <c r="G153" s="3"/>
      <c r="H153" s="3"/>
      <c r="I153" s="3"/>
    </row>
    <row r="154" spans="1:9" s="50" customFormat="1" x14ac:dyDescent="0.25">
      <c r="A154" s="71"/>
      <c r="B154" s="30"/>
      <c r="C154" s="3"/>
      <c r="D154" s="3"/>
      <c r="E154" s="3"/>
      <c r="F154" s="3"/>
      <c r="G154" s="3"/>
      <c r="H154" s="3"/>
      <c r="I154" s="3"/>
    </row>
    <row r="155" spans="1:9" s="50" customFormat="1" x14ac:dyDescent="0.25">
      <c r="A155" s="71"/>
      <c r="B155" s="30"/>
      <c r="C155" s="3"/>
      <c r="D155" s="3"/>
      <c r="E155" s="3"/>
      <c r="F155" s="3"/>
      <c r="G155" s="3"/>
      <c r="H155" s="3"/>
      <c r="I155" s="3"/>
    </row>
    <row r="156" spans="1:9" s="50" customFormat="1" x14ac:dyDescent="0.25">
      <c r="A156" s="71"/>
      <c r="B156" s="30"/>
      <c r="C156" s="3"/>
      <c r="D156" s="3"/>
      <c r="E156" s="3"/>
      <c r="F156" s="3"/>
      <c r="G156" s="3"/>
      <c r="H156" s="3"/>
      <c r="I156" s="3"/>
    </row>
    <row r="157" spans="1:9" s="50" customFormat="1" x14ac:dyDescent="0.25">
      <c r="A157" s="71"/>
      <c r="B157" s="30"/>
      <c r="C157" s="3"/>
      <c r="D157" s="3"/>
      <c r="E157" s="3"/>
      <c r="F157" s="3"/>
      <c r="G157" s="3"/>
      <c r="H157" s="3"/>
      <c r="I157" s="3"/>
    </row>
    <row r="158" spans="1:9" s="50" customFormat="1" x14ac:dyDescent="0.25">
      <c r="A158" s="71"/>
      <c r="B158" s="30"/>
      <c r="C158" s="3"/>
      <c r="D158" s="3"/>
      <c r="E158" s="3"/>
      <c r="F158" s="3"/>
      <c r="G158" s="3"/>
      <c r="H158" s="3"/>
      <c r="I158" s="3"/>
    </row>
    <row r="159" spans="1:9" s="50" customFormat="1" x14ac:dyDescent="0.25">
      <c r="A159" s="71"/>
      <c r="B159" s="30"/>
      <c r="C159" s="3"/>
      <c r="D159" s="3"/>
      <c r="E159" s="3"/>
      <c r="F159" s="3"/>
      <c r="G159" s="3"/>
      <c r="H159" s="3"/>
      <c r="I159" s="3"/>
    </row>
    <row r="160" spans="1:9" s="50" customFormat="1" x14ac:dyDescent="0.25">
      <c r="A160" s="71"/>
      <c r="B160" s="30"/>
      <c r="C160" s="3"/>
      <c r="D160" s="3"/>
      <c r="E160" s="3"/>
      <c r="F160" s="3"/>
      <c r="G160" s="3"/>
      <c r="H160" s="3"/>
      <c r="I160" s="3"/>
    </row>
    <row r="161" spans="1:9" s="50" customFormat="1" x14ac:dyDescent="0.25">
      <c r="A161" s="71"/>
      <c r="B161" s="30"/>
      <c r="C161" s="3"/>
      <c r="D161" s="3"/>
      <c r="E161" s="3"/>
      <c r="F161" s="3"/>
      <c r="G161" s="3"/>
      <c r="H161" s="3"/>
      <c r="I161" s="3"/>
    </row>
    <row r="162" spans="1:9" s="50" customFormat="1" x14ac:dyDescent="0.25">
      <c r="A162" s="71"/>
      <c r="B162" s="30"/>
      <c r="C162" s="3"/>
      <c r="D162" s="3"/>
      <c r="E162" s="3"/>
      <c r="F162" s="3"/>
      <c r="G162" s="3"/>
      <c r="H162" s="3"/>
      <c r="I162" s="3"/>
    </row>
    <row r="163" spans="1:9" s="50" customFormat="1" x14ac:dyDescent="0.25">
      <c r="A163" s="71"/>
      <c r="B163" s="30"/>
      <c r="C163" s="3"/>
      <c r="D163" s="3"/>
      <c r="E163" s="3"/>
      <c r="F163" s="3"/>
      <c r="G163" s="3"/>
      <c r="H163" s="3"/>
      <c r="I163" s="3"/>
    </row>
    <row r="164" spans="1:9" s="50" customFormat="1" x14ac:dyDescent="0.25">
      <c r="A164" s="71"/>
      <c r="B164" s="30"/>
      <c r="C164" s="3"/>
      <c r="D164" s="3"/>
      <c r="E164" s="3"/>
      <c r="F164" s="3"/>
      <c r="G164" s="3"/>
      <c r="H164" s="3"/>
      <c r="I164" s="3"/>
    </row>
    <row r="165" spans="1:9" s="50" customFormat="1" x14ac:dyDescent="0.25">
      <c r="A165" s="71"/>
      <c r="B165" s="30"/>
      <c r="C165" s="3"/>
      <c r="D165" s="3"/>
      <c r="E165" s="3"/>
      <c r="F165" s="3"/>
      <c r="G165" s="3"/>
      <c r="H165" s="3"/>
      <c r="I165" s="3"/>
    </row>
    <row r="166" spans="1:9" s="50" customFormat="1" x14ac:dyDescent="0.25">
      <c r="A166" s="71"/>
      <c r="B166" s="30"/>
      <c r="C166" s="3"/>
      <c r="D166" s="3"/>
      <c r="E166" s="3"/>
      <c r="F166" s="3"/>
      <c r="G166" s="3"/>
      <c r="H166" s="3"/>
      <c r="I166" s="3"/>
    </row>
    <row r="167" spans="1:9" s="50" customFormat="1" x14ac:dyDescent="0.25">
      <c r="A167" s="71"/>
      <c r="B167" s="30"/>
      <c r="C167" s="3"/>
      <c r="D167" s="3"/>
      <c r="E167" s="3"/>
      <c r="F167" s="3"/>
      <c r="G167" s="3"/>
      <c r="H167" s="3"/>
      <c r="I167" s="3"/>
    </row>
    <row r="168" spans="1:9" s="50" customFormat="1" x14ac:dyDescent="0.25">
      <c r="A168" s="71"/>
      <c r="B168" s="30"/>
      <c r="C168" s="3"/>
      <c r="D168" s="3"/>
      <c r="E168" s="3"/>
      <c r="F168" s="3"/>
      <c r="G168" s="3"/>
      <c r="H168" s="3"/>
      <c r="I168" s="3"/>
    </row>
    <row r="169" spans="1:9" s="50" customFormat="1" x14ac:dyDescent="0.25">
      <c r="A169" s="71"/>
      <c r="B169" s="30"/>
      <c r="C169" s="3"/>
      <c r="D169" s="3"/>
      <c r="E169" s="3"/>
      <c r="F169" s="3"/>
      <c r="G169" s="3"/>
      <c r="H169" s="3"/>
      <c r="I169" s="3"/>
    </row>
    <row r="170" spans="1:9" s="50" customFormat="1" x14ac:dyDescent="0.25">
      <c r="A170" s="71"/>
      <c r="B170" s="30"/>
      <c r="C170" s="3"/>
      <c r="D170" s="3"/>
      <c r="E170" s="3"/>
      <c r="F170" s="3"/>
      <c r="G170" s="3"/>
      <c r="H170" s="3"/>
      <c r="I170" s="3"/>
    </row>
    <row r="171" spans="1:9" s="50" customFormat="1" x14ac:dyDescent="0.25">
      <c r="A171" s="71"/>
      <c r="B171" s="30"/>
      <c r="C171" s="3"/>
      <c r="D171" s="3"/>
      <c r="E171" s="3"/>
      <c r="F171" s="3"/>
      <c r="G171" s="3"/>
      <c r="H171" s="3"/>
      <c r="I171" s="3"/>
    </row>
    <row r="172" spans="1:9" s="50" customFormat="1" x14ac:dyDescent="0.25">
      <c r="A172" s="71"/>
      <c r="B172" s="30"/>
      <c r="C172" s="3"/>
      <c r="D172" s="3"/>
      <c r="E172" s="3"/>
      <c r="F172" s="3"/>
      <c r="G172" s="3"/>
      <c r="H172" s="3"/>
      <c r="I172" s="3"/>
    </row>
    <row r="173" spans="1:9" s="50" customFormat="1" x14ac:dyDescent="0.25">
      <c r="A173" s="71"/>
      <c r="B173" s="30"/>
      <c r="C173" s="3"/>
      <c r="D173" s="3"/>
      <c r="E173" s="3"/>
      <c r="F173" s="3"/>
      <c r="G173" s="3"/>
      <c r="H173" s="3"/>
      <c r="I173" s="3"/>
    </row>
    <row r="174" spans="1:9" s="50" customFormat="1" x14ac:dyDescent="0.25">
      <c r="A174" s="71"/>
      <c r="B174" s="30"/>
      <c r="C174" s="3"/>
      <c r="D174" s="3"/>
      <c r="E174" s="3"/>
      <c r="F174" s="3"/>
      <c r="G174" s="3"/>
      <c r="H174" s="3"/>
      <c r="I174" s="3"/>
    </row>
    <row r="175" spans="1:9" s="50" customFormat="1" x14ac:dyDescent="0.25">
      <c r="A175" s="71"/>
      <c r="B175" s="30"/>
      <c r="C175" s="3"/>
      <c r="D175" s="3"/>
      <c r="E175" s="3"/>
      <c r="F175" s="3"/>
      <c r="G175" s="3"/>
      <c r="H175" s="3"/>
      <c r="I175" s="3"/>
    </row>
    <row r="176" spans="1:9" s="50" customFormat="1" x14ac:dyDescent="0.25">
      <c r="A176" s="71"/>
      <c r="B176" s="30"/>
      <c r="C176" s="3"/>
      <c r="D176" s="3"/>
      <c r="E176" s="3"/>
      <c r="F176" s="3"/>
      <c r="G176" s="3"/>
      <c r="H176" s="3"/>
      <c r="I176" s="3"/>
    </row>
    <row r="177" spans="1:9" s="50" customFormat="1" x14ac:dyDescent="0.25">
      <c r="A177" s="71"/>
      <c r="B177" s="30"/>
      <c r="C177" s="3"/>
      <c r="D177" s="3"/>
      <c r="E177" s="3"/>
      <c r="F177" s="3"/>
      <c r="G177" s="3"/>
      <c r="H177" s="3"/>
      <c r="I177" s="3"/>
    </row>
    <row r="178" spans="1:9" s="50" customFormat="1" x14ac:dyDescent="0.25">
      <c r="A178" s="71"/>
      <c r="B178" s="30"/>
      <c r="C178" s="3"/>
      <c r="D178" s="3"/>
      <c r="E178" s="3"/>
      <c r="F178" s="3"/>
      <c r="G178" s="3"/>
      <c r="H178" s="3"/>
      <c r="I178" s="3"/>
    </row>
    <row r="179" spans="1:9" s="50" customFormat="1" x14ac:dyDescent="0.25">
      <c r="A179" s="71"/>
      <c r="B179" s="30"/>
      <c r="C179" s="3"/>
      <c r="D179" s="3"/>
      <c r="E179" s="3"/>
      <c r="F179" s="3"/>
      <c r="G179" s="3"/>
      <c r="H179" s="3"/>
      <c r="I179" s="3"/>
    </row>
    <row r="180" spans="1:9" s="50" customFormat="1" x14ac:dyDescent="0.25">
      <c r="A180" s="71"/>
      <c r="B180" s="30"/>
      <c r="C180" s="3"/>
      <c r="D180" s="3"/>
      <c r="E180" s="3"/>
      <c r="F180" s="3"/>
      <c r="G180" s="3"/>
      <c r="H180" s="3"/>
      <c r="I180" s="3"/>
    </row>
    <row r="181" spans="1:9" s="50" customFormat="1" x14ac:dyDescent="0.25">
      <c r="A181" s="71"/>
      <c r="B181" s="30"/>
      <c r="C181" s="3"/>
      <c r="D181" s="3"/>
      <c r="E181" s="3"/>
      <c r="F181" s="3"/>
      <c r="G181" s="3"/>
      <c r="H181" s="3"/>
      <c r="I181" s="3"/>
    </row>
    <row r="182" spans="1:9" s="50" customFormat="1" x14ac:dyDescent="0.25">
      <c r="A182" s="71"/>
      <c r="B182" s="30"/>
      <c r="C182" s="3"/>
      <c r="D182" s="3"/>
      <c r="E182" s="3"/>
      <c r="F182" s="3"/>
      <c r="G182" s="3"/>
      <c r="H182" s="3"/>
      <c r="I182" s="3"/>
    </row>
    <row r="183" spans="1:9" s="50" customFormat="1" x14ac:dyDescent="0.25">
      <c r="A183" s="71"/>
      <c r="B183" s="30"/>
      <c r="C183" s="3"/>
      <c r="D183" s="3"/>
      <c r="E183" s="3"/>
      <c r="F183" s="3"/>
      <c r="G183" s="3"/>
      <c r="H183" s="3"/>
      <c r="I183" s="3"/>
    </row>
    <row r="184" spans="1:9" s="50" customFormat="1" x14ac:dyDescent="0.25">
      <c r="A184" s="71"/>
      <c r="B184" s="30"/>
      <c r="C184" s="3"/>
      <c r="D184" s="3"/>
      <c r="E184" s="3"/>
      <c r="F184" s="3"/>
      <c r="G184" s="3"/>
      <c r="H184" s="3"/>
      <c r="I184" s="3"/>
    </row>
    <row r="185" spans="1:9" s="50" customFormat="1" x14ac:dyDescent="0.25">
      <c r="A185" s="71"/>
      <c r="B185" s="30"/>
      <c r="C185" s="3"/>
      <c r="D185" s="3"/>
      <c r="E185" s="3"/>
      <c r="F185" s="3"/>
      <c r="G185" s="3"/>
      <c r="H185" s="3"/>
      <c r="I185" s="3"/>
    </row>
    <row r="186" spans="1:9" s="50" customFormat="1" x14ac:dyDescent="0.25">
      <c r="A186" s="71"/>
      <c r="B186" s="30"/>
      <c r="C186" s="3"/>
      <c r="D186" s="3"/>
      <c r="E186" s="3"/>
      <c r="F186" s="3"/>
      <c r="G186" s="3"/>
      <c r="H186" s="3"/>
      <c r="I186" s="3"/>
    </row>
    <row r="187" spans="1:9" s="50" customFormat="1" x14ac:dyDescent="0.25">
      <c r="A187" s="71"/>
      <c r="B187" s="30"/>
      <c r="C187" s="3"/>
      <c r="D187" s="3"/>
      <c r="E187" s="3"/>
      <c r="F187" s="3"/>
      <c r="G187" s="3"/>
      <c r="H187" s="3"/>
      <c r="I187" s="3"/>
    </row>
    <row r="188" spans="1:9" s="50" customFormat="1" x14ac:dyDescent="0.25">
      <c r="A188" s="71"/>
      <c r="B188" s="30"/>
      <c r="C188" s="3"/>
      <c r="D188" s="3"/>
      <c r="E188" s="3"/>
      <c r="F188" s="3"/>
      <c r="G188" s="3"/>
      <c r="H188" s="3"/>
      <c r="I188" s="3"/>
    </row>
    <row r="189" spans="1:9" s="50" customFormat="1" x14ac:dyDescent="0.25">
      <c r="A189" s="71"/>
      <c r="B189" s="30"/>
      <c r="C189" s="3"/>
      <c r="D189" s="3"/>
      <c r="E189" s="3"/>
      <c r="F189" s="3"/>
      <c r="G189" s="3"/>
      <c r="H189" s="3"/>
      <c r="I189" s="3"/>
    </row>
    <row r="190" spans="1:9" s="50" customFormat="1" x14ac:dyDescent="0.25">
      <c r="A190" s="71"/>
      <c r="B190" s="30"/>
      <c r="C190" s="3"/>
      <c r="D190" s="3"/>
      <c r="E190" s="3"/>
      <c r="F190" s="3"/>
      <c r="G190" s="3"/>
      <c r="H190" s="3"/>
      <c r="I190" s="3"/>
    </row>
    <row r="191" spans="1:9" s="50" customFormat="1" x14ac:dyDescent="0.25">
      <c r="A191" s="71"/>
      <c r="B191" s="30"/>
      <c r="C191" s="3"/>
      <c r="D191" s="3"/>
      <c r="E191" s="3"/>
      <c r="F191" s="3"/>
      <c r="G191" s="3"/>
      <c r="H191" s="3"/>
      <c r="I191" s="3"/>
    </row>
    <row r="192" spans="1:9" s="50" customFormat="1" x14ac:dyDescent="0.25">
      <c r="A192" s="71"/>
      <c r="B192" s="30"/>
      <c r="C192" s="3"/>
      <c r="D192" s="3"/>
      <c r="E192" s="3"/>
      <c r="F192" s="3"/>
      <c r="G192" s="3"/>
      <c r="H192" s="3"/>
      <c r="I192" s="3"/>
    </row>
    <row r="193" spans="1:9" s="50" customFormat="1" x14ac:dyDescent="0.25">
      <c r="A193" s="71"/>
      <c r="B193" s="30"/>
      <c r="C193" s="3"/>
      <c r="D193" s="3"/>
      <c r="E193" s="3"/>
      <c r="F193" s="3"/>
      <c r="G193" s="3"/>
      <c r="H193" s="3"/>
      <c r="I193" s="3"/>
    </row>
    <row r="194" spans="1:9" s="50" customFormat="1" x14ac:dyDescent="0.25">
      <c r="A194" s="71"/>
      <c r="B194" s="30"/>
      <c r="C194" s="3"/>
      <c r="D194" s="3"/>
      <c r="E194" s="3"/>
      <c r="F194" s="3"/>
      <c r="G194" s="3"/>
      <c r="H194" s="3"/>
      <c r="I194" s="3"/>
    </row>
    <row r="195" spans="1:9" s="50" customFormat="1" x14ac:dyDescent="0.25">
      <c r="A195" s="71"/>
      <c r="B195" s="30"/>
      <c r="C195" s="3"/>
      <c r="D195" s="3"/>
      <c r="E195" s="3"/>
      <c r="F195" s="3"/>
      <c r="G195" s="3"/>
      <c r="H195" s="3"/>
      <c r="I195" s="3"/>
    </row>
    <row r="196" spans="1:9" s="50" customFormat="1" x14ac:dyDescent="0.25">
      <c r="A196" s="71"/>
      <c r="B196" s="30"/>
      <c r="C196" s="3"/>
      <c r="D196" s="3"/>
      <c r="E196" s="3"/>
      <c r="F196" s="3"/>
      <c r="G196" s="3"/>
      <c r="H196" s="3"/>
      <c r="I196" s="3"/>
    </row>
    <row r="197" spans="1:9" s="50" customFormat="1" x14ac:dyDescent="0.25">
      <c r="A197" s="71"/>
      <c r="B197" s="30"/>
      <c r="C197" s="3"/>
      <c r="D197" s="3"/>
      <c r="E197" s="3"/>
      <c r="F197" s="3"/>
      <c r="G197" s="3"/>
      <c r="H197" s="3"/>
      <c r="I197" s="3"/>
    </row>
    <row r="198" spans="1:9" s="50" customFormat="1" x14ac:dyDescent="0.25">
      <c r="A198" s="71"/>
      <c r="B198" s="30"/>
      <c r="C198" s="3"/>
      <c r="D198" s="3"/>
      <c r="E198" s="3"/>
      <c r="F198" s="3"/>
      <c r="G198" s="3"/>
      <c r="H198" s="3"/>
      <c r="I198" s="3"/>
    </row>
    <row r="199" spans="1:9" s="50" customFormat="1" x14ac:dyDescent="0.25">
      <c r="A199" s="71"/>
      <c r="B199" s="30"/>
      <c r="C199" s="3"/>
      <c r="D199" s="3"/>
      <c r="E199" s="3"/>
      <c r="F199" s="3"/>
      <c r="G199" s="3"/>
      <c r="H199" s="3"/>
      <c r="I199" s="3"/>
    </row>
    <row r="200" spans="1:9" s="50" customFormat="1" x14ac:dyDescent="0.25">
      <c r="A200" s="71"/>
      <c r="B200" s="30"/>
      <c r="C200" s="3"/>
      <c r="D200" s="3"/>
      <c r="E200" s="3"/>
      <c r="F200" s="3"/>
      <c r="G200" s="3"/>
      <c r="H200" s="3"/>
      <c r="I200" s="3"/>
    </row>
    <row r="201" spans="1:9" s="50" customFormat="1" x14ac:dyDescent="0.25">
      <c r="A201" s="71"/>
      <c r="B201" s="30"/>
      <c r="C201" s="3"/>
      <c r="D201" s="3"/>
      <c r="E201" s="3"/>
      <c r="F201" s="3"/>
      <c r="G201" s="3"/>
      <c r="H201" s="3"/>
      <c r="I201" s="3"/>
    </row>
    <row r="202" spans="1:9" s="50" customFormat="1" x14ac:dyDescent="0.25">
      <c r="A202" s="71"/>
      <c r="B202" s="30"/>
      <c r="C202" s="3"/>
      <c r="D202" s="3"/>
      <c r="E202" s="3"/>
      <c r="F202" s="3"/>
      <c r="G202" s="3"/>
      <c r="H202" s="3"/>
      <c r="I202" s="3"/>
    </row>
    <row r="203" spans="1:9" s="50" customFormat="1" x14ac:dyDescent="0.25">
      <c r="A203" s="71"/>
      <c r="B203" s="30"/>
      <c r="C203" s="3"/>
      <c r="D203" s="3"/>
      <c r="E203" s="3"/>
      <c r="F203" s="3"/>
      <c r="G203" s="3"/>
      <c r="H203" s="3"/>
      <c r="I203" s="3"/>
    </row>
    <row r="204" spans="1:9" s="50" customFormat="1" x14ac:dyDescent="0.25">
      <c r="A204" s="71"/>
      <c r="B204" s="30"/>
      <c r="C204" s="3"/>
      <c r="D204" s="3"/>
      <c r="E204" s="3"/>
      <c r="F204" s="3"/>
      <c r="G204" s="3"/>
      <c r="H204" s="3"/>
      <c r="I204" s="3"/>
    </row>
    <row r="205" spans="1:9" s="50" customFormat="1" x14ac:dyDescent="0.25">
      <c r="A205" s="71"/>
      <c r="B205" s="30"/>
      <c r="C205" s="3"/>
      <c r="D205" s="3"/>
      <c r="E205" s="3"/>
      <c r="F205" s="3"/>
      <c r="G205" s="3"/>
      <c r="H205" s="3"/>
      <c r="I205" s="3"/>
    </row>
    <row r="206" spans="1:9" s="50" customFormat="1" x14ac:dyDescent="0.25">
      <c r="A206" s="71"/>
      <c r="B206" s="30"/>
      <c r="C206" s="3"/>
      <c r="D206" s="3"/>
      <c r="E206" s="3"/>
      <c r="F206" s="3"/>
      <c r="G206" s="3"/>
      <c r="H206" s="3"/>
      <c r="I206" s="3"/>
    </row>
    <row r="207" spans="1:9" s="50" customFormat="1" x14ac:dyDescent="0.25">
      <c r="A207" s="71"/>
      <c r="B207" s="30"/>
      <c r="C207" s="3"/>
      <c r="D207" s="3"/>
      <c r="E207" s="3"/>
      <c r="F207" s="3"/>
      <c r="G207" s="3"/>
      <c r="H207" s="3"/>
      <c r="I207" s="3"/>
    </row>
    <row r="208" spans="1:9" s="50" customFormat="1" x14ac:dyDescent="0.25">
      <c r="A208" s="71"/>
      <c r="B208" s="30"/>
      <c r="C208" s="3"/>
      <c r="D208" s="3"/>
      <c r="E208" s="3"/>
      <c r="F208" s="3"/>
      <c r="G208" s="3"/>
      <c r="H208" s="3"/>
      <c r="I208" s="3"/>
    </row>
    <row r="209" spans="1:9" s="50" customFormat="1" x14ac:dyDescent="0.25">
      <c r="A209" s="71"/>
      <c r="B209" s="30"/>
      <c r="C209" s="3"/>
      <c r="D209" s="3"/>
      <c r="E209" s="3"/>
      <c r="F209" s="3"/>
      <c r="G209" s="3"/>
      <c r="H209" s="3"/>
      <c r="I209" s="3"/>
    </row>
    <row r="210" spans="1:9" s="50" customFormat="1" x14ac:dyDescent="0.25">
      <c r="A210" s="71"/>
      <c r="B210" s="30"/>
      <c r="C210" s="3"/>
      <c r="D210" s="3"/>
      <c r="E210" s="3"/>
      <c r="F210" s="3"/>
      <c r="G210" s="3"/>
      <c r="H210" s="3"/>
      <c r="I210" s="3"/>
    </row>
    <row r="211" spans="1:9" s="50" customFormat="1" x14ac:dyDescent="0.25">
      <c r="A211" s="71"/>
      <c r="B211" s="30"/>
      <c r="C211" s="3"/>
      <c r="D211" s="3"/>
      <c r="E211" s="3"/>
      <c r="F211" s="3"/>
      <c r="G211" s="3"/>
      <c r="H211" s="3"/>
      <c r="I211" s="3"/>
    </row>
    <row r="212" spans="1:9" s="50" customFormat="1" x14ac:dyDescent="0.25">
      <c r="A212" s="71"/>
      <c r="B212" s="30"/>
      <c r="C212" s="3"/>
      <c r="D212" s="3"/>
      <c r="E212" s="3"/>
      <c r="F212" s="3"/>
      <c r="G212" s="3"/>
      <c r="H212" s="3"/>
      <c r="I212" s="3"/>
    </row>
    <row r="213" spans="1:9" s="50" customFormat="1" x14ac:dyDescent="0.25">
      <c r="A213" s="71"/>
      <c r="B213" s="30"/>
      <c r="C213" s="3"/>
      <c r="D213" s="3"/>
      <c r="E213" s="3"/>
      <c r="F213" s="3"/>
      <c r="G213" s="3"/>
      <c r="H213" s="3"/>
      <c r="I213" s="3"/>
    </row>
    <row r="214" spans="1:9" s="50" customFormat="1" x14ac:dyDescent="0.25">
      <c r="A214" s="71"/>
      <c r="B214" s="30"/>
      <c r="C214" s="3"/>
      <c r="D214" s="3"/>
      <c r="E214" s="3"/>
      <c r="F214" s="3"/>
      <c r="G214" s="3"/>
      <c r="H214" s="3"/>
      <c r="I214" s="3"/>
    </row>
    <row r="215" spans="1:9" s="50" customFormat="1" x14ac:dyDescent="0.25">
      <c r="A215" s="71"/>
      <c r="B215" s="30"/>
      <c r="C215" s="3"/>
      <c r="D215" s="3"/>
      <c r="E215" s="3"/>
      <c r="F215" s="3"/>
      <c r="G215" s="3"/>
      <c r="H215" s="3"/>
      <c r="I215" s="3"/>
    </row>
    <row r="216" spans="1:9" s="50" customFormat="1" x14ac:dyDescent="0.25">
      <c r="A216" s="71"/>
      <c r="B216" s="30"/>
      <c r="C216" s="3"/>
      <c r="D216" s="3"/>
      <c r="E216" s="3"/>
      <c r="F216" s="3"/>
      <c r="G216" s="3"/>
      <c r="H216" s="3"/>
      <c r="I216" s="3"/>
    </row>
    <row r="217" spans="1:9" s="50" customFormat="1" x14ac:dyDescent="0.25">
      <c r="A217" s="71"/>
      <c r="B217" s="30"/>
      <c r="C217" s="3"/>
      <c r="D217" s="3"/>
      <c r="E217" s="3"/>
      <c r="F217" s="3"/>
      <c r="G217" s="3"/>
      <c r="H217" s="3"/>
      <c r="I217" s="3"/>
    </row>
    <row r="218" spans="1:9" s="50" customFormat="1" x14ac:dyDescent="0.25">
      <c r="A218" s="71"/>
      <c r="B218" s="30"/>
      <c r="C218" s="3"/>
      <c r="D218" s="3"/>
      <c r="E218" s="3"/>
      <c r="F218" s="3"/>
      <c r="G218" s="3"/>
      <c r="H218" s="3"/>
      <c r="I218" s="3"/>
    </row>
    <row r="219" spans="1:9" s="50" customFormat="1" x14ac:dyDescent="0.25">
      <c r="A219" s="71"/>
      <c r="B219" s="30"/>
      <c r="C219" s="3"/>
      <c r="D219" s="3"/>
      <c r="E219" s="3"/>
      <c r="F219" s="3"/>
      <c r="G219" s="3"/>
      <c r="H219" s="3"/>
      <c r="I219" s="3"/>
    </row>
    <row r="220" spans="1:9" s="50" customFormat="1" x14ac:dyDescent="0.25">
      <c r="A220" s="71"/>
      <c r="B220" s="30"/>
      <c r="C220" s="3"/>
      <c r="D220" s="3"/>
      <c r="E220" s="3"/>
      <c r="F220" s="3"/>
      <c r="G220" s="3"/>
      <c r="H220" s="3"/>
      <c r="I220" s="3"/>
    </row>
    <row r="221" spans="1:9" s="50" customFormat="1" x14ac:dyDescent="0.25">
      <c r="A221" s="71"/>
      <c r="B221" s="30"/>
      <c r="C221" s="3"/>
      <c r="D221" s="3"/>
      <c r="E221" s="3"/>
      <c r="F221" s="3"/>
      <c r="G221" s="3"/>
      <c r="H221" s="3"/>
      <c r="I221" s="3"/>
    </row>
    <row r="222" spans="1:9" s="50" customFormat="1" x14ac:dyDescent="0.25">
      <c r="A222" s="71"/>
      <c r="B222" s="30"/>
      <c r="C222" s="3"/>
      <c r="D222" s="3"/>
      <c r="E222" s="3"/>
      <c r="F222" s="3"/>
      <c r="G222" s="3"/>
      <c r="H222" s="3"/>
      <c r="I222" s="3"/>
    </row>
    <row r="223" spans="1:9" s="50" customFormat="1" x14ac:dyDescent="0.25">
      <c r="A223" s="71"/>
      <c r="B223" s="30"/>
      <c r="C223" s="3"/>
      <c r="D223" s="3"/>
      <c r="E223" s="3"/>
      <c r="F223" s="3"/>
      <c r="G223" s="3"/>
      <c r="H223" s="3"/>
      <c r="I223" s="3"/>
    </row>
    <row r="224" spans="1:9" s="50" customFormat="1" x14ac:dyDescent="0.25">
      <c r="A224" s="71"/>
      <c r="B224" s="30"/>
      <c r="C224" s="3"/>
      <c r="D224" s="3"/>
      <c r="E224" s="3"/>
      <c r="F224" s="3"/>
      <c r="G224" s="3"/>
      <c r="H224" s="3"/>
      <c r="I224" s="3"/>
    </row>
    <row r="225" spans="1:9" s="50" customFormat="1" x14ac:dyDescent="0.25">
      <c r="A225" s="71"/>
      <c r="B225" s="30"/>
      <c r="C225" s="3"/>
      <c r="D225" s="3"/>
      <c r="E225" s="3"/>
      <c r="F225" s="3"/>
      <c r="G225" s="3"/>
      <c r="H225" s="3"/>
      <c r="I225" s="3"/>
    </row>
    <row r="226" spans="1:9" s="50" customFormat="1" x14ac:dyDescent="0.25">
      <c r="A226" s="71"/>
      <c r="B226" s="30"/>
      <c r="C226" s="3"/>
      <c r="D226" s="3"/>
      <c r="E226" s="3"/>
      <c r="F226" s="3"/>
      <c r="G226" s="3"/>
      <c r="H226" s="3"/>
      <c r="I226" s="3"/>
    </row>
    <row r="227" spans="1:9" s="50" customFormat="1" x14ac:dyDescent="0.25">
      <c r="A227" s="71"/>
      <c r="B227" s="30"/>
      <c r="C227" s="3"/>
      <c r="D227" s="3"/>
      <c r="E227" s="3"/>
      <c r="F227" s="3"/>
      <c r="G227" s="3"/>
      <c r="H227" s="3"/>
      <c r="I227" s="3"/>
    </row>
    <row r="228" spans="1:9" s="50" customFormat="1" x14ac:dyDescent="0.25">
      <c r="A228" s="71"/>
      <c r="B228" s="30"/>
      <c r="C228" s="3"/>
      <c r="D228" s="3"/>
      <c r="E228" s="3"/>
      <c r="F228" s="3"/>
      <c r="G228" s="3"/>
      <c r="H228" s="3"/>
      <c r="I228" s="3"/>
    </row>
    <row r="229" spans="1:9" s="50" customFormat="1" x14ac:dyDescent="0.25">
      <c r="A229" s="71"/>
      <c r="B229" s="30"/>
      <c r="C229" s="3"/>
      <c r="D229" s="3"/>
      <c r="E229" s="3"/>
      <c r="F229" s="3"/>
      <c r="G229" s="3"/>
      <c r="H229" s="3"/>
      <c r="I229" s="3"/>
    </row>
    <row r="230" spans="1:9" s="50" customFormat="1" x14ac:dyDescent="0.25">
      <c r="A230" s="71"/>
      <c r="B230" s="30"/>
      <c r="C230" s="3"/>
      <c r="D230" s="3"/>
      <c r="E230" s="3"/>
      <c r="F230" s="3"/>
      <c r="G230" s="3"/>
      <c r="H230" s="3"/>
      <c r="I230" s="3"/>
    </row>
    <row r="231" spans="1:9" s="50" customFormat="1" x14ac:dyDescent="0.25">
      <c r="A231" s="71"/>
      <c r="B231" s="30"/>
      <c r="C231" s="3"/>
      <c r="D231" s="3"/>
      <c r="E231" s="3"/>
      <c r="F231" s="3"/>
      <c r="G231" s="3"/>
      <c r="H231" s="3"/>
      <c r="I231" s="3"/>
    </row>
    <row r="232" spans="1:9" s="50" customFormat="1" x14ac:dyDescent="0.25">
      <c r="A232" s="71"/>
      <c r="B232" s="30"/>
      <c r="C232" s="3"/>
      <c r="D232" s="3"/>
      <c r="E232" s="3"/>
      <c r="F232" s="3"/>
      <c r="G232" s="3"/>
      <c r="H232" s="3"/>
      <c r="I232" s="3"/>
    </row>
    <row r="233" spans="1:9" s="50" customFormat="1" x14ac:dyDescent="0.25">
      <c r="A233" s="71"/>
      <c r="B233" s="30"/>
      <c r="C233" s="3"/>
      <c r="D233" s="3"/>
      <c r="E233" s="3"/>
      <c r="F233" s="3"/>
      <c r="G233" s="3"/>
      <c r="H233" s="3"/>
      <c r="I233" s="3"/>
    </row>
    <row r="234" spans="1:9" s="50" customFormat="1" x14ac:dyDescent="0.25">
      <c r="A234" s="71"/>
      <c r="B234" s="30"/>
      <c r="C234" s="3"/>
      <c r="D234" s="3"/>
      <c r="E234" s="3"/>
      <c r="F234" s="3"/>
      <c r="G234" s="3"/>
      <c r="H234" s="3"/>
      <c r="I234" s="3"/>
    </row>
    <row r="235" spans="1:9" s="50" customFormat="1" x14ac:dyDescent="0.25">
      <c r="A235" s="71"/>
      <c r="B235" s="30"/>
      <c r="C235" s="3"/>
      <c r="D235" s="3"/>
      <c r="E235" s="3"/>
      <c r="F235" s="3"/>
      <c r="G235" s="3"/>
      <c r="H235" s="3"/>
      <c r="I235" s="3"/>
    </row>
    <row r="236" spans="1:9" s="50" customFormat="1" x14ac:dyDescent="0.25">
      <c r="A236" s="71"/>
      <c r="B236" s="30"/>
      <c r="C236" s="3"/>
      <c r="D236" s="3"/>
      <c r="E236" s="3"/>
      <c r="F236" s="3"/>
      <c r="G236" s="3"/>
      <c r="H236" s="3"/>
      <c r="I236" s="3"/>
    </row>
    <row r="237" spans="1:9" s="50" customFormat="1" x14ac:dyDescent="0.25">
      <c r="A237" s="71"/>
      <c r="B237" s="30"/>
      <c r="C237" s="3"/>
      <c r="D237" s="3"/>
      <c r="E237" s="3"/>
      <c r="F237" s="3"/>
      <c r="G237" s="3"/>
      <c r="H237" s="3"/>
      <c r="I237" s="3"/>
    </row>
    <row r="238" spans="1:9" s="50" customFormat="1" x14ac:dyDescent="0.25">
      <c r="A238" s="71"/>
      <c r="B238" s="30"/>
      <c r="C238" s="3"/>
      <c r="D238" s="3"/>
      <c r="E238" s="3"/>
      <c r="F238" s="3"/>
      <c r="G238" s="3"/>
      <c r="H238" s="3"/>
      <c r="I238" s="3"/>
    </row>
    <row r="239" spans="1:9" s="50" customFormat="1" x14ac:dyDescent="0.25">
      <c r="A239" s="71"/>
      <c r="B239" s="30"/>
      <c r="C239" s="3"/>
      <c r="D239" s="3"/>
      <c r="E239" s="3"/>
      <c r="F239" s="3"/>
      <c r="G239" s="3"/>
      <c r="H239" s="3"/>
      <c r="I239" s="3"/>
    </row>
    <row r="240" spans="1:9" s="50" customFormat="1" x14ac:dyDescent="0.25">
      <c r="A240" s="71"/>
      <c r="B240" s="30"/>
      <c r="C240" s="3"/>
      <c r="D240" s="3"/>
      <c r="E240" s="3"/>
      <c r="F240" s="3"/>
      <c r="G240" s="3"/>
      <c r="H240" s="3"/>
      <c r="I240" s="3"/>
    </row>
    <row r="241" spans="1:9" s="50" customFormat="1" x14ac:dyDescent="0.25">
      <c r="A241" s="71"/>
      <c r="B241" s="30"/>
      <c r="C241" s="3"/>
      <c r="D241" s="3"/>
      <c r="E241" s="3"/>
      <c r="F241" s="3"/>
      <c r="G241" s="3"/>
      <c r="H241" s="3"/>
      <c r="I241" s="3"/>
    </row>
    <row r="242" spans="1:9" s="50" customFormat="1" x14ac:dyDescent="0.25">
      <c r="A242" s="71"/>
      <c r="B242" s="30"/>
      <c r="C242" s="3"/>
      <c r="D242" s="3"/>
      <c r="E242" s="3"/>
      <c r="F242" s="3"/>
      <c r="G242" s="3"/>
      <c r="H242" s="3"/>
      <c r="I242" s="3"/>
    </row>
    <row r="243" spans="1:9" s="50" customFormat="1" x14ac:dyDescent="0.25">
      <c r="A243" s="71"/>
      <c r="B243" s="30"/>
      <c r="C243" s="3"/>
      <c r="D243" s="3"/>
      <c r="E243" s="3"/>
      <c r="F243" s="3"/>
      <c r="G243" s="3"/>
      <c r="H243" s="3"/>
      <c r="I243" s="3"/>
    </row>
    <row r="244" spans="1:9" s="50" customFormat="1" x14ac:dyDescent="0.25">
      <c r="A244" s="71"/>
      <c r="B244" s="30"/>
      <c r="C244" s="3"/>
      <c r="D244" s="3"/>
      <c r="E244" s="3"/>
      <c r="F244" s="3"/>
      <c r="G244" s="3"/>
      <c r="H244" s="3"/>
      <c r="I244" s="3"/>
    </row>
    <row r="245" spans="1:9" s="50" customFormat="1" x14ac:dyDescent="0.25">
      <c r="A245" s="71"/>
      <c r="B245" s="30"/>
      <c r="C245" s="3"/>
      <c r="D245" s="3"/>
      <c r="E245" s="3"/>
      <c r="F245" s="3"/>
      <c r="G245" s="3"/>
      <c r="H245" s="3"/>
      <c r="I245" s="3"/>
    </row>
    <row r="246" spans="1:9" s="50" customFormat="1" x14ac:dyDescent="0.25">
      <c r="A246" s="71"/>
      <c r="B246" s="30"/>
      <c r="C246" s="3"/>
      <c r="D246" s="3"/>
      <c r="E246" s="3"/>
      <c r="F246" s="3"/>
      <c r="G246" s="3"/>
      <c r="H246" s="3"/>
      <c r="I246" s="3"/>
    </row>
    <row r="247" spans="1:9" s="50" customFormat="1" x14ac:dyDescent="0.25">
      <c r="A247" s="71"/>
      <c r="B247" s="30"/>
      <c r="C247" s="3"/>
      <c r="D247" s="3"/>
      <c r="E247" s="3"/>
      <c r="F247" s="3"/>
      <c r="G247" s="3"/>
      <c r="H247" s="3"/>
      <c r="I247" s="3"/>
    </row>
    <row r="248" spans="1:9" s="50" customFormat="1" x14ac:dyDescent="0.25">
      <c r="A248" s="71"/>
      <c r="B248" s="30"/>
      <c r="C248" s="3"/>
      <c r="D248" s="3"/>
      <c r="E248" s="3"/>
      <c r="F248" s="3"/>
      <c r="G248" s="3"/>
      <c r="H248" s="3"/>
      <c r="I248" s="3"/>
    </row>
    <row r="249" spans="1:9" s="50" customFormat="1" x14ac:dyDescent="0.25">
      <c r="A249" s="71"/>
      <c r="B249" s="30"/>
      <c r="C249" s="3"/>
      <c r="D249" s="3"/>
      <c r="E249" s="3"/>
      <c r="F249" s="3"/>
      <c r="G249" s="3"/>
      <c r="H249" s="3"/>
      <c r="I249" s="3"/>
    </row>
    <row r="250" spans="1:9" s="50" customFormat="1" x14ac:dyDescent="0.25">
      <c r="A250" s="71"/>
      <c r="B250" s="30"/>
      <c r="C250" s="3"/>
      <c r="D250" s="3"/>
      <c r="E250" s="3"/>
      <c r="F250" s="3"/>
      <c r="G250" s="3"/>
      <c r="H250" s="3"/>
      <c r="I250" s="3"/>
    </row>
    <row r="251" spans="1:9" s="50" customFormat="1" x14ac:dyDescent="0.25">
      <c r="A251" s="71"/>
      <c r="B251" s="30"/>
      <c r="C251" s="3"/>
      <c r="D251" s="3"/>
      <c r="E251" s="3"/>
      <c r="F251" s="3"/>
      <c r="G251" s="3"/>
      <c r="H251" s="3"/>
      <c r="I251" s="3"/>
    </row>
    <row r="252" spans="1:9" s="50" customFormat="1" x14ac:dyDescent="0.25">
      <c r="A252" s="71"/>
      <c r="B252" s="30"/>
      <c r="C252" s="3"/>
      <c r="D252" s="3"/>
      <c r="E252" s="3"/>
      <c r="F252" s="3"/>
      <c r="G252" s="3"/>
      <c r="H252" s="3"/>
      <c r="I252" s="3"/>
    </row>
    <row r="253" spans="1:9" s="50" customFormat="1" x14ac:dyDescent="0.25">
      <c r="A253" s="71"/>
      <c r="B253" s="30"/>
      <c r="C253" s="3"/>
      <c r="D253" s="3"/>
      <c r="E253" s="3"/>
      <c r="F253" s="3"/>
      <c r="G253" s="3"/>
      <c r="H253" s="3"/>
      <c r="I253" s="3"/>
    </row>
    <row r="254" spans="1:9" s="50" customFormat="1" x14ac:dyDescent="0.25">
      <c r="A254" s="71"/>
      <c r="B254" s="30"/>
      <c r="C254" s="3"/>
      <c r="D254" s="3"/>
      <c r="E254" s="3"/>
      <c r="F254" s="3"/>
      <c r="G254" s="3"/>
      <c r="H254" s="3"/>
      <c r="I254" s="3"/>
    </row>
    <row r="255" spans="1:9" s="50" customFormat="1" x14ac:dyDescent="0.25">
      <c r="A255" s="71"/>
      <c r="B255" s="30"/>
      <c r="C255" s="3"/>
      <c r="D255" s="3"/>
      <c r="E255" s="3"/>
      <c r="F255" s="3"/>
      <c r="G255" s="3"/>
      <c r="H255" s="3"/>
      <c r="I255" s="3"/>
    </row>
    <row r="256" spans="1:9" s="50" customFormat="1" x14ac:dyDescent="0.25">
      <c r="A256" s="71"/>
      <c r="B256" s="30"/>
      <c r="C256" s="3"/>
      <c r="D256" s="3"/>
      <c r="E256" s="3"/>
      <c r="F256" s="3"/>
      <c r="G256" s="3"/>
      <c r="H256" s="3"/>
      <c r="I256" s="3"/>
    </row>
    <row r="257" spans="1:9" s="50" customFormat="1" x14ac:dyDescent="0.25">
      <c r="A257" s="71"/>
      <c r="B257" s="30"/>
      <c r="C257" s="3"/>
      <c r="D257" s="3"/>
      <c r="E257" s="3"/>
      <c r="F257" s="3"/>
      <c r="G257" s="3"/>
      <c r="H257" s="3"/>
      <c r="I257" s="3"/>
    </row>
    <row r="258" spans="1:9" s="50" customFormat="1" x14ac:dyDescent="0.25">
      <c r="A258" s="71"/>
      <c r="B258" s="30"/>
      <c r="C258" s="3"/>
      <c r="D258" s="3"/>
      <c r="E258" s="3"/>
      <c r="F258" s="3"/>
      <c r="G258" s="3"/>
      <c r="H258" s="3"/>
      <c r="I258" s="3"/>
    </row>
    <row r="259" spans="1:9" s="50" customFormat="1" x14ac:dyDescent="0.25">
      <c r="A259" s="71"/>
      <c r="B259" s="30"/>
      <c r="C259" s="3"/>
      <c r="D259" s="3"/>
      <c r="E259" s="3"/>
      <c r="F259" s="3"/>
      <c r="G259" s="3"/>
      <c r="H259" s="3"/>
      <c r="I259" s="3"/>
    </row>
    <row r="260" spans="1:9" s="50" customFormat="1" x14ac:dyDescent="0.25">
      <c r="A260" s="71"/>
      <c r="B260" s="30"/>
      <c r="C260" s="3"/>
      <c r="D260" s="3"/>
      <c r="E260" s="3"/>
      <c r="F260" s="3"/>
      <c r="G260" s="3"/>
      <c r="H260" s="3"/>
      <c r="I260" s="3"/>
    </row>
    <row r="261" spans="1:9" s="50" customFormat="1" x14ac:dyDescent="0.25">
      <c r="A261" s="71"/>
      <c r="B261" s="30"/>
      <c r="C261" s="3"/>
      <c r="D261" s="3"/>
      <c r="E261" s="3"/>
      <c r="F261" s="3"/>
      <c r="G261" s="3"/>
      <c r="H261" s="3"/>
      <c r="I261" s="3"/>
    </row>
    <row r="262" spans="1:9" s="50" customFormat="1" x14ac:dyDescent="0.25">
      <c r="A262" s="71"/>
      <c r="B262" s="30"/>
      <c r="C262" s="3"/>
      <c r="D262" s="3"/>
      <c r="E262" s="3"/>
      <c r="F262" s="3"/>
      <c r="G262" s="3"/>
      <c r="H262" s="3"/>
      <c r="I262" s="3"/>
    </row>
    <row r="263" spans="1:9" s="50" customFormat="1" x14ac:dyDescent="0.25">
      <c r="A263" s="71"/>
      <c r="B263" s="30"/>
      <c r="C263" s="3"/>
      <c r="D263" s="3"/>
      <c r="E263" s="3"/>
      <c r="F263" s="3"/>
      <c r="G263" s="3"/>
      <c r="H263" s="3"/>
      <c r="I263" s="3"/>
    </row>
    <row r="264" spans="1:9" s="50" customFormat="1" x14ac:dyDescent="0.25">
      <c r="A264" s="71"/>
      <c r="B264" s="30"/>
      <c r="C264" s="3"/>
      <c r="D264" s="3"/>
      <c r="E264" s="3"/>
      <c r="F264" s="3"/>
      <c r="G264" s="3"/>
      <c r="H264" s="3"/>
      <c r="I264" s="3"/>
    </row>
    <row r="265" spans="1:9" s="50" customFormat="1" x14ac:dyDescent="0.25">
      <c r="A265" s="71"/>
      <c r="B265" s="30"/>
      <c r="C265" s="3"/>
      <c r="D265" s="3"/>
      <c r="E265" s="3"/>
      <c r="F265" s="3"/>
      <c r="G265" s="3"/>
      <c r="H265" s="3"/>
      <c r="I265" s="3"/>
    </row>
  </sheetData>
  <mergeCells count="12">
    <mergeCell ref="B39:C39"/>
    <mergeCell ref="B34:C34"/>
    <mergeCell ref="B35:C35"/>
    <mergeCell ref="B36:C36"/>
    <mergeCell ref="B37:C37"/>
    <mergeCell ref="B38:C38"/>
    <mergeCell ref="B33:C33"/>
    <mergeCell ref="B27:C27"/>
    <mergeCell ref="B28:C28"/>
    <mergeCell ref="B30:C30"/>
    <mergeCell ref="B31:C31"/>
    <mergeCell ref="B32:C32"/>
  </mergeCells>
  <pageMargins left="0.6" right="0.25" top="0.6" bottom="0.5" header="0.4" footer="0.3"/>
  <pageSetup scale="85" orientation="portrait" horizontalDpi="4294967293" verticalDpi="4294967293" r:id="rId1"/>
  <headerFooter alignWithMargins="0">
    <oddFooter>&amp;L&amp;"Calibri,Bold"&amp;8&amp;F,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4"/>
  <sheetViews>
    <sheetView showGridLines="0" zoomScale="150" zoomScaleNormal="150" workbookViewId="0">
      <selection activeCell="I41" sqref="I41"/>
    </sheetView>
  </sheetViews>
  <sheetFormatPr defaultRowHeight="15.75" x14ac:dyDescent="0.25"/>
  <cols>
    <col min="1" max="1" width="3.625" style="149" customWidth="1"/>
    <col min="2" max="2" width="1.375" style="150" customWidth="1"/>
    <col min="3" max="3" width="14.5" style="166" customWidth="1"/>
    <col min="4" max="4" width="11.875" style="113" customWidth="1"/>
    <col min="5" max="5" width="11.75" style="113" customWidth="1"/>
    <col min="6" max="6" width="11.25" style="113" customWidth="1"/>
    <col min="7" max="7" width="11.625" style="113" customWidth="1"/>
    <col min="8" max="8" width="12.75" style="113" customWidth="1"/>
    <col min="9" max="9" width="12.625" style="113" customWidth="1"/>
    <col min="10" max="10" width="11.375" style="4" customWidth="1"/>
    <col min="11" max="11" width="13.625" customWidth="1"/>
    <col min="12" max="12" width="7.375" customWidth="1"/>
  </cols>
  <sheetData>
    <row r="1" spans="1:10" ht="15" customHeight="1" x14ac:dyDescent="0.25">
      <c r="A1" s="71">
        <v>8</v>
      </c>
      <c r="C1" s="333" t="s">
        <v>127</v>
      </c>
      <c r="D1" s="334"/>
      <c r="E1" s="334"/>
      <c r="F1" s="335" t="s">
        <v>128</v>
      </c>
      <c r="G1" s="335" t="s">
        <v>128</v>
      </c>
      <c r="H1" s="336" t="s">
        <v>129</v>
      </c>
      <c r="J1"/>
    </row>
    <row r="2" spans="1:10" x14ac:dyDescent="0.25">
      <c r="A2" s="71"/>
      <c r="C2" s="337"/>
      <c r="D2" s="151"/>
      <c r="E2" s="152" t="s">
        <v>26</v>
      </c>
      <c r="F2" s="153" t="s">
        <v>76</v>
      </c>
      <c r="G2" s="152" t="s">
        <v>130</v>
      </c>
      <c r="H2" s="338" t="s">
        <v>131</v>
      </c>
      <c r="J2"/>
    </row>
    <row r="3" spans="1:10" ht="18" x14ac:dyDescent="0.25">
      <c r="A3" s="71"/>
      <c r="C3" s="339" t="s">
        <v>132</v>
      </c>
      <c r="D3" s="154" t="s">
        <v>133</v>
      </c>
      <c r="E3" s="155">
        <v>80000</v>
      </c>
      <c r="F3" s="156">
        <v>0.3</v>
      </c>
      <c r="G3" s="157">
        <f>+E3*F3</f>
        <v>24000</v>
      </c>
      <c r="H3" s="340" t="s">
        <v>129</v>
      </c>
      <c r="J3"/>
    </row>
    <row r="4" spans="1:10" ht="18" x14ac:dyDescent="0.25">
      <c r="A4" s="71"/>
      <c r="C4" s="341" t="s">
        <v>132</v>
      </c>
      <c r="D4" s="158" t="s">
        <v>134</v>
      </c>
      <c r="E4" s="159">
        <v>50000</v>
      </c>
      <c r="F4" s="160">
        <v>0.3</v>
      </c>
      <c r="G4" s="159">
        <f>+E4*F4</f>
        <v>15000</v>
      </c>
      <c r="H4" s="342" t="s">
        <v>135</v>
      </c>
      <c r="J4"/>
    </row>
    <row r="5" spans="1:10" ht="16.5" thickBot="1" x14ac:dyDescent="0.3">
      <c r="A5" s="71"/>
      <c r="C5" s="343" t="s">
        <v>219</v>
      </c>
      <c r="D5" s="344"/>
      <c r="E5" s="344"/>
      <c r="F5" s="344"/>
      <c r="G5" s="344"/>
      <c r="H5" s="345"/>
    </row>
    <row r="6" spans="1:10" ht="18.75" customHeight="1" x14ac:dyDescent="0.25">
      <c r="A6" s="71"/>
      <c r="C6" s="31" t="s">
        <v>136</v>
      </c>
      <c r="D6" s="161"/>
      <c r="E6" s="161"/>
      <c r="F6" s="161"/>
      <c r="G6" s="161"/>
      <c r="H6" s="161"/>
      <c r="I6" s="162"/>
    </row>
    <row r="7" spans="1:10" ht="18.75" customHeight="1" thickBot="1" x14ac:dyDescent="0.3">
      <c r="A7" s="71"/>
      <c r="C7" s="163" t="s">
        <v>137</v>
      </c>
      <c r="D7" s="161"/>
      <c r="E7" s="161"/>
      <c r="F7" s="161"/>
      <c r="G7" s="161"/>
      <c r="H7" s="161"/>
      <c r="I7" s="162"/>
    </row>
    <row r="8" spans="1:10" ht="18.75" customHeight="1" x14ac:dyDescent="0.25">
      <c r="A8" s="71"/>
      <c r="C8" s="539" t="s">
        <v>138</v>
      </c>
      <c r="D8" s="540" t="s">
        <v>134</v>
      </c>
      <c r="E8" s="541">
        <v>50000</v>
      </c>
      <c r="F8" s="346"/>
      <c r="G8" s="347"/>
      <c r="H8" s="161"/>
      <c r="I8" s="162"/>
    </row>
    <row r="9" spans="1:10" ht="18.75" customHeight="1" x14ac:dyDescent="0.25">
      <c r="A9" s="71"/>
      <c r="C9" s="542" t="s">
        <v>139</v>
      </c>
      <c r="D9" s="543" t="s">
        <v>134</v>
      </c>
      <c r="E9" s="544">
        <v>50000</v>
      </c>
      <c r="F9" s="165"/>
      <c r="G9" s="348"/>
      <c r="H9" s="161"/>
      <c r="I9" s="162"/>
    </row>
    <row r="10" spans="1:10" ht="18.75" customHeight="1" x14ac:dyDescent="0.25">
      <c r="A10" s="71"/>
      <c r="C10" s="545" t="s">
        <v>140</v>
      </c>
      <c r="D10" s="546" t="s">
        <v>134</v>
      </c>
      <c r="E10" s="547">
        <v>50000</v>
      </c>
      <c r="F10" s="164"/>
      <c r="G10" s="348"/>
      <c r="H10" s="161"/>
      <c r="I10" s="162"/>
    </row>
    <row r="11" spans="1:10" ht="18.75" customHeight="1" thickBot="1" x14ac:dyDescent="0.3">
      <c r="A11" s="71"/>
      <c r="C11" s="548" t="s">
        <v>138</v>
      </c>
      <c r="D11" s="549" t="s">
        <v>134</v>
      </c>
      <c r="E11" s="550">
        <v>50000</v>
      </c>
      <c r="F11" s="349"/>
      <c r="G11" s="350"/>
      <c r="H11" s="161"/>
      <c r="I11" s="51"/>
    </row>
    <row r="12" spans="1:10" ht="18.75" customHeight="1" thickBot="1" x14ac:dyDescent="0.3">
      <c r="A12" s="71"/>
      <c r="C12" s="163" t="s">
        <v>141</v>
      </c>
      <c r="D12" s="161"/>
      <c r="E12" s="161"/>
      <c r="F12" s="398"/>
      <c r="G12" s="398"/>
      <c r="H12" s="161"/>
      <c r="I12" s="51"/>
    </row>
    <row r="13" spans="1:10" ht="18.75" customHeight="1" x14ac:dyDescent="0.25">
      <c r="A13" s="71"/>
      <c r="C13" s="539" t="s">
        <v>140</v>
      </c>
      <c r="D13" s="540"/>
      <c r="E13" s="541"/>
      <c r="F13" s="346"/>
      <c r="G13" s="347"/>
      <c r="H13" s="161"/>
      <c r="I13" s="51"/>
    </row>
    <row r="14" spans="1:10" ht="18.75" customHeight="1" thickBot="1" x14ac:dyDescent="0.3">
      <c r="A14" s="71"/>
      <c r="C14" s="548" t="s">
        <v>142</v>
      </c>
      <c r="D14" s="549" t="s">
        <v>134</v>
      </c>
      <c r="E14" s="550">
        <v>50000</v>
      </c>
      <c r="F14" s="349"/>
      <c r="G14" s="350"/>
      <c r="H14" s="161"/>
      <c r="I14" s="51"/>
      <c r="J14" s="4" t="s">
        <v>143</v>
      </c>
    </row>
    <row r="15" spans="1:10" ht="12.75" customHeight="1" x14ac:dyDescent="0.25">
      <c r="A15" s="71"/>
      <c r="D15" s="161"/>
      <c r="E15" s="161"/>
      <c r="F15" s="161"/>
      <c r="G15" s="161"/>
      <c r="H15" s="161"/>
      <c r="I15" s="51"/>
    </row>
    <row r="16" spans="1:10" x14ac:dyDescent="0.25">
      <c r="A16" s="71">
        <v>9</v>
      </c>
      <c r="C16" s="167" t="s">
        <v>144</v>
      </c>
      <c r="D16" s="161"/>
      <c r="E16" s="161"/>
      <c r="F16" s="161"/>
      <c r="G16" s="161"/>
      <c r="H16" s="161"/>
      <c r="I16" s="51"/>
    </row>
    <row r="17" spans="1:9" x14ac:dyDescent="0.25">
      <c r="A17" s="71"/>
      <c r="C17" s="167" t="s">
        <v>211</v>
      </c>
      <c r="D17" s="161"/>
      <c r="E17" s="161"/>
      <c r="F17" s="161"/>
      <c r="G17" s="161"/>
      <c r="H17" s="161"/>
      <c r="I17" s="51"/>
    </row>
    <row r="18" spans="1:9" x14ac:dyDescent="0.25">
      <c r="A18" s="71"/>
      <c r="C18" s="167" t="s">
        <v>145</v>
      </c>
      <c r="D18" s="161"/>
      <c r="E18" s="161"/>
      <c r="F18" s="161"/>
      <c r="G18" s="161"/>
      <c r="H18" s="161"/>
      <c r="I18" s="51"/>
    </row>
    <row r="19" spans="1:9" x14ac:dyDescent="0.25">
      <c r="A19" s="71"/>
      <c r="C19" s="167" t="s">
        <v>216</v>
      </c>
    </row>
    <row r="20" spans="1:9" ht="16.5" thickBot="1" x14ac:dyDescent="0.3">
      <c r="A20" s="71"/>
      <c r="C20" s="167" t="s">
        <v>212</v>
      </c>
    </row>
    <row r="21" spans="1:9" ht="18" x14ac:dyDescent="0.25">
      <c r="A21" s="71"/>
      <c r="B21" s="168"/>
      <c r="C21" s="527" t="s">
        <v>213</v>
      </c>
      <c r="D21" s="528"/>
      <c r="E21" s="528"/>
      <c r="F21" s="528"/>
      <c r="G21" s="529"/>
      <c r="H21" s="351"/>
      <c r="I21" s="51"/>
    </row>
    <row r="22" spans="1:9" ht="18" x14ac:dyDescent="0.25">
      <c r="A22" s="71"/>
      <c r="B22" s="168"/>
      <c r="C22" s="530" t="s">
        <v>146</v>
      </c>
      <c r="D22" s="531"/>
      <c r="E22" s="531"/>
      <c r="F22" s="531"/>
      <c r="G22" s="532"/>
      <c r="H22" s="352"/>
      <c r="I22" s="51"/>
    </row>
    <row r="23" spans="1:9" ht="18.75" thickBot="1" x14ac:dyDescent="0.3">
      <c r="A23" s="71"/>
      <c r="B23" s="168"/>
      <c r="C23" s="533" t="s">
        <v>116</v>
      </c>
      <c r="D23" s="534"/>
      <c r="E23" s="534"/>
      <c r="F23" s="534"/>
      <c r="G23" s="535"/>
      <c r="H23" s="353"/>
      <c r="I23" s="51"/>
    </row>
    <row r="24" spans="1:9" ht="5.25" customHeight="1" x14ac:dyDescent="0.25">
      <c r="A24" s="71"/>
      <c r="C24" s="169"/>
      <c r="D24" s="161"/>
      <c r="E24" s="161"/>
      <c r="F24" s="161"/>
      <c r="G24" s="161"/>
      <c r="H24" s="161"/>
      <c r="I24" s="51"/>
    </row>
    <row r="25" spans="1:9" ht="16.5" customHeight="1" thickBot="1" x14ac:dyDescent="0.3">
      <c r="A25" s="71">
        <v>10</v>
      </c>
      <c r="C25" s="170" t="s">
        <v>214</v>
      </c>
      <c r="H25" s="161"/>
      <c r="I25" s="51"/>
    </row>
    <row r="26" spans="1:9" ht="16.5" customHeight="1" x14ac:dyDescent="0.25">
      <c r="A26" s="71"/>
      <c r="C26" s="354" t="s">
        <v>147</v>
      </c>
      <c r="D26" s="355"/>
      <c r="E26" s="355"/>
      <c r="F26" s="356"/>
      <c r="G26" s="357"/>
      <c r="H26" s="358">
        <v>100000</v>
      </c>
      <c r="I26" s="51"/>
    </row>
    <row r="27" spans="1:9" ht="16.5" customHeight="1" x14ac:dyDescent="0.25">
      <c r="A27" s="71"/>
      <c r="C27" s="359" t="s">
        <v>148</v>
      </c>
      <c r="D27" s="171"/>
      <c r="E27" s="171"/>
      <c r="F27" s="51"/>
      <c r="G27" s="172">
        <v>80000</v>
      </c>
      <c r="H27" s="360"/>
      <c r="I27" s="51"/>
    </row>
    <row r="28" spans="1:9" ht="16.5" customHeight="1" x14ac:dyDescent="0.25">
      <c r="A28" s="71"/>
      <c r="C28" s="359" t="s">
        <v>149</v>
      </c>
      <c r="D28" s="171"/>
      <c r="E28" s="171"/>
      <c r="F28" s="51"/>
      <c r="G28" s="173">
        <v>5000</v>
      </c>
      <c r="H28" s="360"/>
      <c r="I28" s="51"/>
    </row>
    <row r="29" spans="1:9" ht="16.5" customHeight="1" x14ac:dyDescent="0.25">
      <c r="A29" s="71"/>
      <c r="C29" s="359" t="s">
        <v>150</v>
      </c>
      <c r="D29" s="171"/>
      <c r="E29" s="171"/>
      <c r="F29" s="51"/>
      <c r="G29" s="174"/>
      <c r="H29" s="361">
        <v>85000</v>
      </c>
      <c r="I29" s="51"/>
    </row>
    <row r="30" spans="1:9" ht="16.5" customHeight="1" x14ac:dyDescent="0.25">
      <c r="A30" s="71"/>
      <c r="C30" s="362" t="s">
        <v>151</v>
      </c>
      <c r="D30" s="175"/>
      <c r="E30" s="175"/>
      <c r="F30" s="176"/>
      <c r="G30" s="177"/>
      <c r="H30" s="363">
        <v>15000</v>
      </c>
      <c r="I30" s="51"/>
    </row>
    <row r="31" spans="1:9" ht="16.5" customHeight="1" x14ac:dyDescent="0.25">
      <c r="A31" s="71"/>
      <c r="C31" s="364"/>
      <c r="D31" s="178"/>
      <c r="E31" s="178"/>
      <c r="F31" s="51"/>
      <c r="G31" s="179" t="s">
        <v>152</v>
      </c>
      <c r="H31" s="365" t="s">
        <v>153</v>
      </c>
      <c r="I31" s="51"/>
    </row>
    <row r="32" spans="1:9" ht="16.5" customHeight="1" x14ac:dyDescent="0.25">
      <c r="A32" s="71"/>
      <c r="C32" s="359" t="s">
        <v>154</v>
      </c>
      <c r="D32" s="171"/>
      <c r="E32" s="171"/>
      <c r="F32" s="51"/>
      <c r="G32" s="180">
        <v>80000</v>
      </c>
      <c r="H32" s="366">
        <v>85000</v>
      </c>
      <c r="I32" s="51"/>
    </row>
    <row r="33" spans="1:9" ht="16.5" customHeight="1" thickBot="1" x14ac:dyDescent="0.3">
      <c r="A33" s="71"/>
      <c r="C33" s="367" t="s">
        <v>155</v>
      </c>
      <c r="D33" s="368"/>
      <c r="E33" s="368"/>
      <c r="F33" s="369"/>
      <c r="G33" s="370">
        <v>5000</v>
      </c>
      <c r="H33" s="371">
        <v>7000</v>
      </c>
      <c r="I33" s="51"/>
    </row>
    <row r="34" spans="1:9" ht="16.5" customHeight="1" x14ac:dyDescent="0.25">
      <c r="A34" s="71"/>
      <c r="C34" s="536" t="s">
        <v>215</v>
      </c>
      <c r="D34" s="537"/>
      <c r="E34" s="537"/>
      <c r="F34" s="538"/>
      <c r="G34" s="181"/>
      <c r="H34" s="161"/>
      <c r="I34" s="51"/>
    </row>
    <row r="35" spans="1:9" ht="16.5" customHeight="1" x14ac:dyDescent="0.25">
      <c r="A35" s="71"/>
      <c r="C35" s="372" t="s">
        <v>156</v>
      </c>
      <c r="D35" s="182"/>
      <c r="E35" s="183"/>
      <c r="F35" s="373"/>
      <c r="G35" s="184"/>
      <c r="I35" s="51"/>
    </row>
    <row r="36" spans="1:9" ht="16.5" customHeight="1" x14ac:dyDescent="0.25">
      <c r="A36" s="71"/>
      <c r="C36" s="372" t="s">
        <v>157</v>
      </c>
      <c r="D36" s="182"/>
      <c r="E36" s="183"/>
      <c r="F36" s="374"/>
      <c r="G36" s="184"/>
      <c r="I36" s="51"/>
    </row>
    <row r="37" spans="1:9" ht="16.5" customHeight="1" x14ac:dyDescent="0.25">
      <c r="A37" s="71"/>
      <c r="C37" s="372" t="s">
        <v>158</v>
      </c>
      <c r="D37" s="182"/>
      <c r="E37" s="183"/>
      <c r="F37" s="375"/>
      <c r="G37" s="184"/>
      <c r="I37" s="51"/>
    </row>
    <row r="38" spans="1:9" ht="16.5" customHeight="1" x14ac:dyDescent="0.25">
      <c r="A38" s="71"/>
      <c r="C38" s="372" t="s">
        <v>159</v>
      </c>
      <c r="D38" s="182"/>
      <c r="E38" s="183"/>
      <c r="F38" s="374"/>
      <c r="G38" s="185" t="s">
        <v>160</v>
      </c>
      <c r="I38" s="51"/>
    </row>
    <row r="39" spans="1:9" ht="16.5" customHeight="1" thickBot="1" x14ac:dyDescent="0.3">
      <c r="A39" s="71"/>
      <c r="C39" s="376" t="s">
        <v>120</v>
      </c>
      <c r="D39" s="377"/>
      <c r="E39" s="378"/>
      <c r="F39" s="379"/>
      <c r="G39" s="184"/>
      <c r="I39" s="51"/>
    </row>
    <row r="40" spans="1:9" ht="4.5" customHeight="1" x14ac:dyDescent="0.25">
      <c r="A40" s="71"/>
      <c r="C40" s="186"/>
      <c r="D40" s="184"/>
      <c r="I40" s="51"/>
    </row>
    <row r="41" spans="1:9" ht="18" customHeight="1" x14ac:dyDescent="0.25">
      <c r="A41" s="71"/>
      <c r="C41" s="187" t="s">
        <v>161</v>
      </c>
      <c r="D41" s="184"/>
      <c r="I41" s="188"/>
    </row>
    <row r="42" spans="1:9" ht="15.75" customHeight="1" thickBot="1" x14ac:dyDescent="0.3">
      <c r="A42" s="71"/>
      <c r="C42" s="186"/>
      <c r="D42" s="184"/>
      <c r="I42" s="51"/>
    </row>
    <row r="43" spans="1:9" ht="16.5" thickBot="1" x14ac:dyDescent="0.3">
      <c r="A43" s="189">
        <v>11</v>
      </c>
      <c r="B43" s="69"/>
      <c r="C43" s="393" t="s">
        <v>162</v>
      </c>
      <c r="D43" s="394"/>
      <c r="E43" s="394"/>
      <c r="F43" s="394"/>
      <c r="G43" s="395"/>
      <c r="H43" s="396" t="s">
        <v>31</v>
      </c>
    </row>
    <row r="44" spans="1:9" ht="18" x14ac:dyDescent="0.25">
      <c r="A44" s="189"/>
      <c r="B44" s="69"/>
      <c r="C44" s="389" t="s">
        <v>163</v>
      </c>
      <c r="D44" s="390"/>
      <c r="E44" s="390"/>
      <c r="F44" s="390"/>
      <c r="G44" s="391">
        <v>100000</v>
      </c>
      <c r="H44" s="392"/>
    </row>
    <row r="45" spans="1:9" ht="18" x14ac:dyDescent="0.25">
      <c r="A45" s="189"/>
      <c r="B45" s="69"/>
      <c r="C45" s="380" t="s">
        <v>164</v>
      </c>
      <c r="D45" s="190"/>
      <c r="E45" s="190"/>
      <c r="F45" s="190"/>
      <c r="G45" s="191">
        <v>1000</v>
      </c>
      <c r="H45" s="381"/>
      <c r="I45" s="192" t="s">
        <v>20</v>
      </c>
    </row>
    <row r="46" spans="1:9" ht="18" x14ac:dyDescent="0.25">
      <c r="A46" s="189"/>
      <c r="B46" s="69"/>
      <c r="C46" s="380" t="s">
        <v>165</v>
      </c>
      <c r="D46" s="190"/>
      <c r="E46" s="190"/>
      <c r="F46" s="190"/>
      <c r="G46" s="191">
        <v>6000</v>
      </c>
      <c r="H46" s="382"/>
      <c r="I46" s="192" t="s">
        <v>17</v>
      </c>
    </row>
    <row r="47" spans="1:9" ht="18" x14ac:dyDescent="0.25">
      <c r="A47" s="189"/>
      <c r="B47" s="69"/>
      <c r="C47" s="380" t="s">
        <v>166</v>
      </c>
      <c r="D47" s="190"/>
      <c r="E47" s="190"/>
      <c r="F47" s="190"/>
      <c r="G47" s="191">
        <v>2000</v>
      </c>
      <c r="H47" s="382"/>
      <c r="I47" s="192" t="s">
        <v>167</v>
      </c>
    </row>
    <row r="48" spans="1:9" ht="18.75" thickBot="1" x14ac:dyDescent="0.3">
      <c r="A48" s="189"/>
      <c r="B48" s="69"/>
      <c r="C48" s="383" t="s">
        <v>120</v>
      </c>
      <c r="D48" s="384"/>
      <c r="E48" s="384"/>
      <c r="F48" s="385"/>
      <c r="G48" s="386"/>
      <c r="H48" s="387"/>
    </row>
    <row r="49" spans="1:10" s="50" customFormat="1" x14ac:dyDescent="0.25">
      <c r="A49" s="71"/>
      <c r="B49" s="150"/>
      <c r="C49" s="169"/>
      <c r="D49" s="51"/>
      <c r="E49" s="51"/>
      <c r="F49" s="51"/>
      <c r="G49" s="51"/>
      <c r="H49" s="51"/>
      <c r="I49" s="51"/>
      <c r="J49" s="3"/>
    </row>
    <row r="50" spans="1:10" s="50" customFormat="1" x14ac:dyDescent="0.25">
      <c r="A50" s="71"/>
      <c r="B50" s="150"/>
      <c r="C50" s="169"/>
      <c r="D50" s="51"/>
      <c r="E50" s="51"/>
      <c r="F50" s="51"/>
      <c r="G50" s="51"/>
      <c r="H50" s="51"/>
      <c r="I50" s="51"/>
      <c r="J50" s="3"/>
    </row>
    <row r="51" spans="1:10" s="50" customFormat="1" x14ac:dyDescent="0.25">
      <c r="A51" s="71"/>
      <c r="B51" s="150"/>
      <c r="C51" s="169"/>
      <c r="D51" s="51"/>
      <c r="E51" s="51"/>
      <c r="F51" s="51"/>
      <c r="G51" s="51"/>
      <c r="H51" s="51"/>
      <c r="I51" s="51"/>
      <c r="J51" s="3"/>
    </row>
    <row r="52" spans="1:10" s="50" customFormat="1" x14ac:dyDescent="0.25">
      <c r="A52" s="71"/>
      <c r="B52" s="150"/>
      <c r="C52" s="169"/>
      <c r="D52" s="51"/>
      <c r="E52" s="51"/>
      <c r="F52" s="51"/>
      <c r="G52" s="51"/>
      <c r="H52" s="51"/>
      <c r="I52" s="51"/>
      <c r="J52" s="3"/>
    </row>
    <row r="53" spans="1:10" s="50" customFormat="1" x14ac:dyDescent="0.25">
      <c r="A53" s="71"/>
      <c r="B53" s="150"/>
      <c r="C53" s="169"/>
      <c r="D53" s="51"/>
      <c r="E53" s="51"/>
      <c r="F53" s="51"/>
      <c r="G53" s="51"/>
      <c r="H53" s="51"/>
      <c r="I53" s="51"/>
      <c r="J53" s="3"/>
    </row>
    <row r="54" spans="1:10" s="50" customFormat="1" x14ac:dyDescent="0.25">
      <c r="A54" s="71"/>
      <c r="B54" s="150"/>
      <c r="C54" s="169"/>
      <c r="D54" s="51"/>
      <c r="E54" s="51"/>
      <c r="F54" s="51"/>
      <c r="G54" s="51"/>
      <c r="H54" s="51"/>
      <c r="I54" s="51"/>
      <c r="J54" s="3"/>
    </row>
    <row r="55" spans="1:10" s="50" customFormat="1" x14ac:dyDescent="0.25">
      <c r="A55" s="71"/>
      <c r="B55" s="150"/>
      <c r="C55" s="169"/>
      <c r="D55" s="51"/>
      <c r="E55" s="51"/>
      <c r="F55" s="51"/>
      <c r="G55" s="51"/>
      <c r="H55" s="51"/>
      <c r="I55" s="51"/>
      <c r="J55" s="3"/>
    </row>
    <row r="56" spans="1:10" s="50" customFormat="1" x14ac:dyDescent="0.25">
      <c r="A56" s="71"/>
      <c r="B56" s="150"/>
      <c r="C56" s="169"/>
      <c r="D56" s="51"/>
      <c r="E56" s="51"/>
      <c r="F56" s="51"/>
      <c r="G56" s="51"/>
      <c r="H56" s="51"/>
      <c r="I56" s="51"/>
      <c r="J56" s="3"/>
    </row>
    <row r="57" spans="1:10" s="50" customFormat="1" x14ac:dyDescent="0.25">
      <c r="A57" s="71"/>
      <c r="B57" s="150"/>
      <c r="C57" s="169"/>
      <c r="D57" s="51"/>
      <c r="E57" s="51"/>
      <c r="F57" s="51"/>
      <c r="G57" s="51"/>
      <c r="H57" s="51"/>
      <c r="I57" s="51"/>
      <c r="J57" s="3"/>
    </row>
    <row r="58" spans="1:10" s="50" customFormat="1" x14ac:dyDescent="0.25">
      <c r="A58" s="71"/>
      <c r="B58" s="150"/>
      <c r="C58" s="169"/>
      <c r="D58" s="51"/>
      <c r="E58" s="51"/>
      <c r="F58" s="51"/>
      <c r="G58" s="51"/>
      <c r="H58" s="51"/>
      <c r="I58" s="51"/>
      <c r="J58" s="3"/>
    </row>
    <row r="59" spans="1:10" s="50" customFormat="1" x14ac:dyDescent="0.25">
      <c r="A59" s="71"/>
      <c r="B59" s="150"/>
      <c r="C59" s="169"/>
      <c r="D59" s="51"/>
      <c r="E59" s="51"/>
      <c r="F59" s="51"/>
      <c r="G59" s="51"/>
      <c r="H59" s="51"/>
      <c r="I59" s="51"/>
      <c r="J59" s="3"/>
    </row>
    <row r="60" spans="1:10" s="50" customFormat="1" x14ac:dyDescent="0.25">
      <c r="A60" s="71"/>
      <c r="B60" s="150"/>
      <c r="C60" s="169"/>
      <c r="D60" s="51"/>
      <c r="E60" s="51"/>
      <c r="F60" s="51"/>
      <c r="G60" s="51"/>
      <c r="H60" s="51"/>
      <c r="I60" s="51"/>
      <c r="J60" s="3"/>
    </row>
    <row r="61" spans="1:10" s="50" customFormat="1" x14ac:dyDescent="0.25">
      <c r="A61" s="71"/>
      <c r="B61" s="150"/>
      <c r="C61" s="169"/>
      <c r="D61" s="51"/>
      <c r="E61" s="51"/>
      <c r="F61" s="51"/>
      <c r="G61" s="51"/>
      <c r="H61" s="51"/>
      <c r="I61" s="51"/>
      <c r="J61" s="3"/>
    </row>
    <row r="62" spans="1:10" s="50" customFormat="1" x14ac:dyDescent="0.25">
      <c r="A62" s="71"/>
      <c r="B62" s="150"/>
      <c r="C62" s="169"/>
      <c r="D62" s="51"/>
      <c r="E62" s="51"/>
      <c r="F62" s="51"/>
      <c r="G62" s="51"/>
      <c r="H62" s="51"/>
      <c r="I62" s="51"/>
      <c r="J62" s="3"/>
    </row>
    <row r="63" spans="1:10" s="50" customFormat="1" x14ac:dyDescent="0.25">
      <c r="A63" s="71"/>
      <c r="B63" s="150"/>
      <c r="C63" s="169"/>
      <c r="D63" s="51"/>
      <c r="E63" s="51"/>
      <c r="F63" s="51"/>
      <c r="G63" s="51"/>
      <c r="H63" s="51"/>
      <c r="I63" s="51"/>
      <c r="J63" s="3"/>
    </row>
    <row r="64" spans="1:10" s="50" customFormat="1" x14ac:dyDescent="0.25">
      <c r="A64" s="71"/>
      <c r="B64" s="150"/>
      <c r="C64" s="169"/>
      <c r="D64" s="51"/>
      <c r="E64" s="51"/>
      <c r="F64" s="51"/>
      <c r="G64" s="51"/>
      <c r="H64" s="51"/>
      <c r="I64" s="51"/>
      <c r="J64" s="3"/>
    </row>
    <row r="65" spans="1:10" s="50" customFormat="1" x14ac:dyDescent="0.25">
      <c r="A65" s="71"/>
      <c r="B65" s="150"/>
      <c r="C65" s="169"/>
      <c r="D65" s="51"/>
      <c r="E65" s="51"/>
      <c r="F65" s="51"/>
      <c r="G65" s="51"/>
      <c r="H65" s="51"/>
      <c r="I65" s="51"/>
      <c r="J65" s="3"/>
    </row>
    <row r="66" spans="1:10" s="50" customFormat="1" x14ac:dyDescent="0.25">
      <c r="A66" s="71"/>
      <c r="B66" s="150"/>
      <c r="C66" s="169"/>
      <c r="D66" s="51"/>
      <c r="E66" s="51"/>
      <c r="F66" s="51"/>
      <c r="G66" s="51"/>
      <c r="H66" s="51"/>
      <c r="I66" s="51"/>
      <c r="J66" s="3"/>
    </row>
    <row r="67" spans="1:10" s="50" customFormat="1" x14ac:dyDescent="0.25">
      <c r="A67" s="71"/>
      <c r="B67" s="150"/>
      <c r="C67" s="169"/>
      <c r="D67" s="51"/>
      <c r="E67" s="51"/>
      <c r="F67" s="51"/>
      <c r="G67" s="51"/>
      <c r="H67" s="51"/>
      <c r="I67" s="51"/>
      <c r="J67" s="3"/>
    </row>
    <row r="68" spans="1:10" s="50" customFormat="1" x14ac:dyDescent="0.25">
      <c r="A68" s="71"/>
      <c r="B68" s="150"/>
      <c r="C68" s="169"/>
      <c r="D68" s="51"/>
      <c r="E68" s="51"/>
      <c r="F68" s="51"/>
      <c r="G68" s="51"/>
      <c r="H68" s="51"/>
      <c r="I68" s="51"/>
      <c r="J68" s="3"/>
    </row>
    <row r="69" spans="1:10" s="50" customFormat="1" x14ac:dyDescent="0.25">
      <c r="A69" s="71"/>
      <c r="B69" s="150"/>
      <c r="C69" s="169"/>
      <c r="D69" s="51"/>
      <c r="E69" s="51"/>
      <c r="F69" s="51"/>
      <c r="G69" s="51"/>
      <c r="H69" s="51"/>
      <c r="I69" s="51"/>
      <c r="J69" s="3"/>
    </row>
    <row r="70" spans="1:10" s="50" customFormat="1" x14ac:dyDescent="0.25">
      <c r="A70" s="71"/>
      <c r="B70" s="150"/>
      <c r="C70" s="169"/>
      <c r="D70" s="51"/>
      <c r="E70" s="51"/>
      <c r="F70" s="51"/>
      <c r="G70" s="51"/>
      <c r="H70" s="51"/>
      <c r="I70" s="51"/>
      <c r="J70" s="3"/>
    </row>
    <row r="71" spans="1:10" s="50" customFormat="1" x14ac:dyDescent="0.25">
      <c r="A71" s="71"/>
      <c r="B71" s="150"/>
      <c r="C71" s="169"/>
      <c r="D71" s="51"/>
      <c r="E71" s="51"/>
      <c r="F71" s="51"/>
      <c r="G71" s="51"/>
      <c r="H71" s="51"/>
      <c r="I71" s="51"/>
      <c r="J71" s="3"/>
    </row>
    <row r="72" spans="1:10" s="50" customFormat="1" x14ac:dyDescent="0.25">
      <c r="A72" s="71"/>
      <c r="B72" s="150"/>
      <c r="C72" s="169"/>
      <c r="D72" s="51"/>
      <c r="E72" s="51"/>
      <c r="F72" s="51"/>
      <c r="G72" s="51"/>
      <c r="H72" s="51"/>
      <c r="I72" s="51"/>
      <c r="J72" s="3"/>
    </row>
    <row r="73" spans="1:10" s="50" customFormat="1" x14ac:dyDescent="0.25">
      <c r="A73" s="71"/>
      <c r="B73" s="150"/>
      <c r="C73" s="169"/>
      <c r="D73" s="51"/>
      <c r="E73" s="51"/>
      <c r="F73" s="51"/>
      <c r="G73" s="51"/>
      <c r="H73" s="51"/>
      <c r="I73" s="51"/>
      <c r="J73" s="3"/>
    </row>
    <row r="74" spans="1:10" s="50" customFormat="1" x14ac:dyDescent="0.25">
      <c r="A74" s="71"/>
      <c r="B74" s="150"/>
      <c r="C74" s="169"/>
      <c r="D74" s="51"/>
      <c r="E74" s="51"/>
      <c r="F74" s="51"/>
      <c r="G74" s="51"/>
      <c r="H74" s="51"/>
      <c r="I74" s="51"/>
      <c r="J74" s="3"/>
    </row>
    <row r="75" spans="1:10" s="50" customFormat="1" x14ac:dyDescent="0.25">
      <c r="A75" s="71"/>
      <c r="B75" s="150"/>
      <c r="C75" s="169"/>
      <c r="D75" s="51"/>
      <c r="E75" s="51"/>
      <c r="F75" s="51"/>
      <c r="G75" s="51"/>
      <c r="H75" s="51"/>
      <c r="I75" s="51"/>
      <c r="J75" s="3"/>
    </row>
    <row r="76" spans="1:10" s="50" customFormat="1" x14ac:dyDescent="0.25">
      <c r="A76" s="71"/>
      <c r="B76" s="150"/>
      <c r="C76" s="169"/>
      <c r="D76" s="51"/>
      <c r="E76" s="51"/>
      <c r="F76" s="51"/>
      <c r="G76" s="51"/>
      <c r="H76" s="51"/>
      <c r="I76" s="51"/>
      <c r="J76" s="3"/>
    </row>
    <row r="77" spans="1:10" s="50" customFormat="1" x14ac:dyDescent="0.25">
      <c r="A77" s="71"/>
      <c r="B77" s="150"/>
      <c r="C77" s="169"/>
      <c r="D77" s="51"/>
      <c r="E77" s="51"/>
      <c r="F77" s="51"/>
      <c r="G77" s="51"/>
      <c r="H77" s="51"/>
      <c r="I77" s="51"/>
      <c r="J77" s="3"/>
    </row>
    <row r="78" spans="1:10" s="50" customFormat="1" x14ac:dyDescent="0.25">
      <c r="A78" s="71"/>
      <c r="B78" s="150"/>
      <c r="C78" s="169"/>
      <c r="D78" s="51"/>
      <c r="E78" s="51"/>
      <c r="F78" s="51"/>
      <c r="G78" s="51"/>
      <c r="H78" s="51"/>
      <c r="I78" s="51"/>
      <c r="J78" s="3"/>
    </row>
    <row r="79" spans="1:10" s="50" customFormat="1" x14ac:dyDescent="0.25">
      <c r="A79" s="71"/>
      <c r="B79" s="150"/>
      <c r="C79" s="169"/>
      <c r="D79" s="51"/>
      <c r="E79" s="51"/>
      <c r="F79" s="51"/>
      <c r="G79" s="51"/>
      <c r="H79" s="51"/>
      <c r="I79" s="51"/>
      <c r="J79" s="3"/>
    </row>
    <row r="80" spans="1:10" s="50" customFormat="1" x14ac:dyDescent="0.25">
      <c r="A80" s="71"/>
      <c r="B80" s="150"/>
      <c r="C80" s="169"/>
      <c r="D80" s="51"/>
      <c r="E80" s="51"/>
      <c r="F80" s="51"/>
      <c r="G80" s="51"/>
      <c r="H80" s="51"/>
      <c r="I80" s="51"/>
      <c r="J80" s="3"/>
    </row>
    <row r="81" spans="1:10" s="50" customFormat="1" x14ac:dyDescent="0.25">
      <c r="A81" s="71"/>
      <c r="B81" s="150"/>
      <c r="C81" s="169"/>
      <c r="D81" s="51"/>
      <c r="E81" s="51"/>
      <c r="F81" s="51"/>
      <c r="G81" s="51"/>
      <c r="H81" s="51"/>
      <c r="I81" s="51"/>
      <c r="J81" s="3"/>
    </row>
    <row r="82" spans="1:10" s="50" customFormat="1" x14ac:dyDescent="0.25">
      <c r="A82" s="71"/>
      <c r="B82" s="150"/>
      <c r="C82" s="169"/>
      <c r="D82" s="51"/>
      <c r="E82" s="51"/>
      <c r="F82" s="51"/>
      <c r="G82" s="51"/>
      <c r="H82" s="51"/>
      <c r="I82" s="51"/>
      <c r="J82" s="3"/>
    </row>
    <row r="83" spans="1:10" s="50" customFormat="1" x14ac:dyDescent="0.25">
      <c r="A83" s="71"/>
      <c r="B83" s="150"/>
      <c r="C83" s="169"/>
      <c r="D83" s="51"/>
      <c r="E83" s="51"/>
      <c r="F83" s="51"/>
      <c r="G83" s="51"/>
      <c r="H83" s="51"/>
      <c r="I83" s="51"/>
      <c r="J83" s="3"/>
    </row>
    <row r="84" spans="1:10" s="50" customFormat="1" x14ac:dyDescent="0.25">
      <c r="A84" s="71"/>
      <c r="B84" s="150"/>
      <c r="C84" s="169"/>
      <c r="D84" s="51"/>
      <c r="E84" s="51"/>
      <c r="F84" s="51"/>
      <c r="G84" s="51"/>
      <c r="H84" s="51"/>
      <c r="I84" s="51"/>
      <c r="J84" s="3"/>
    </row>
    <row r="85" spans="1:10" s="50" customFormat="1" x14ac:dyDescent="0.25">
      <c r="A85" s="71"/>
      <c r="B85" s="150"/>
      <c r="C85" s="169"/>
      <c r="D85" s="51"/>
      <c r="E85" s="51"/>
      <c r="F85" s="51"/>
      <c r="G85" s="51"/>
      <c r="H85" s="51"/>
      <c r="I85" s="51"/>
      <c r="J85" s="3"/>
    </row>
    <row r="86" spans="1:10" s="50" customFormat="1" x14ac:dyDescent="0.25">
      <c r="A86" s="71"/>
      <c r="B86" s="150"/>
      <c r="C86" s="169"/>
      <c r="D86" s="51"/>
      <c r="E86" s="51"/>
      <c r="F86" s="51"/>
      <c r="G86" s="51"/>
      <c r="H86" s="51"/>
      <c r="I86" s="51"/>
      <c r="J86" s="3"/>
    </row>
    <row r="87" spans="1:10" s="50" customFormat="1" x14ac:dyDescent="0.25">
      <c r="A87" s="71"/>
      <c r="B87" s="150"/>
      <c r="C87" s="169"/>
      <c r="D87" s="51"/>
      <c r="E87" s="51"/>
      <c r="F87" s="51"/>
      <c r="G87" s="51"/>
      <c r="H87" s="51"/>
      <c r="I87" s="51"/>
      <c r="J87" s="3"/>
    </row>
    <row r="88" spans="1:10" s="50" customFormat="1" x14ac:dyDescent="0.25">
      <c r="A88" s="71"/>
      <c r="B88" s="150"/>
      <c r="C88" s="169"/>
      <c r="D88" s="51"/>
      <c r="E88" s="51"/>
      <c r="F88" s="51"/>
      <c r="G88" s="51"/>
      <c r="H88" s="51"/>
      <c r="I88" s="51"/>
      <c r="J88" s="3"/>
    </row>
    <row r="89" spans="1:10" s="50" customFormat="1" x14ac:dyDescent="0.25">
      <c r="A89" s="71"/>
      <c r="B89" s="150"/>
      <c r="C89" s="169"/>
      <c r="D89" s="51"/>
      <c r="E89" s="51"/>
      <c r="F89" s="51"/>
      <c r="G89" s="51"/>
      <c r="H89" s="51"/>
      <c r="I89" s="51"/>
      <c r="J89" s="3"/>
    </row>
    <row r="90" spans="1:10" s="50" customFormat="1" x14ac:dyDescent="0.25">
      <c r="A90" s="71"/>
      <c r="B90" s="150"/>
      <c r="C90" s="169"/>
      <c r="D90" s="51"/>
      <c r="E90" s="51"/>
      <c r="F90" s="51"/>
      <c r="G90" s="51"/>
      <c r="H90" s="51"/>
      <c r="I90" s="51"/>
      <c r="J90" s="3"/>
    </row>
    <row r="91" spans="1:10" s="50" customFormat="1" x14ac:dyDescent="0.25">
      <c r="A91" s="71"/>
      <c r="B91" s="150"/>
      <c r="C91" s="169"/>
      <c r="D91" s="51"/>
      <c r="E91" s="51"/>
      <c r="F91" s="51"/>
      <c r="G91" s="51"/>
      <c r="H91" s="51"/>
      <c r="I91" s="51"/>
      <c r="J91" s="3"/>
    </row>
    <row r="92" spans="1:10" s="50" customFormat="1" x14ac:dyDescent="0.25">
      <c r="A92" s="71"/>
      <c r="B92" s="150"/>
      <c r="C92" s="169"/>
      <c r="D92" s="51"/>
      <c r="E92" s="51"/>
      <c r="F92" s="51"/>
      <c r="G92" s="51"/>
      <c r="H92" s="51"/>
      <c r="I92" s="51"/>
      <c r="J92" s="3"/>
    </row>
    <row r="93" spans="1:10" s="50" customFormat="1" x14ac:dyDescent="0.25">
      <c r="A93" s="71"/>
      <c r="B93" s="150"/>
      <c r="C93" s="169"/>
      <c r="D93" s="51"/>
      <c r="E93" s="51"/>
      <c r="F93" s="51"/>
      <c r="G93" s="51"/>
      <c r="H93" s="51"/>
      <c r="I93" s="51"/>
      <c r="J93" s="3"/>
    </row>
    <row r="94" spans="1:10" s="50" customFormat="1" x14ac:dyDescent="0.25">
      <c r="A94" s="71"/>
      <c r="B94" s="150"/>
      <c r="C94" s="169"/>
      <c r="D94" s="51"/>
      <c r="E94" s="51"/>
      <c r="F94" s="51"/>
      <c r="G94" s="51"/>
      <c r="H94" s="51"/>
      <c r="I94" s="51"/>
      <c r="J94" s="3"/>
    </row>
    <row r="95" spans="1:10" s="50" customFormat="1" x14ac:dyDescent="0.25">
      <c r="A95" s="71"/>
      <c r="B95" s="150"/>
      <c r="C95" s="169"/>
      <c r="D95" s="51"/>
      <c r="E95" s="51"/>
      <c r="F95" s="51"/>
      <c r="G95" s="51"/>
      <c r="H95" s="51"/>
      <c r="I95" s="51"/>
      <c r="J95" s="3"/>
    </row>
    <row r="96" spans="1:10" s="50" customFormat="1" x14ac:dyDescent="0.25">
      <c r="A96" s="71"/>
      <c r="B96" s="150"/>
      <c r="C96" s="169"/>
      <c r="D96" s="51"/>
      <c r="E96" s="51"/>
      <c r="F96" s="51"/>
      <c r="G96" s="51"/>
      <c r="H96" s="51"/>
      <c r="I96" s="51"/>
      <c r="J96" s="3"/>
    </row>
    <row r="97" spans="1:10" s="50" customFormat="1" x14ac:dyDescent="0.25">
      <c r="A97" s="71"/>
      <c r="B97" s="150"/>
      <c r="C97" s="169"/>
      <c r="D97" s="51"/>
      <c r="E97" s="51"/>
      <c r="F97" s="51"/>
      <c r="G97" s="51"/>
      <c r="H97" s="51"/>
      <c r="I97" s="51"/>
      <c r="J97" s="3"/>
    </row>
    <row r="98" spans="1:10" s="50" customFormat="1" x14ac:dyDescent="0.25">
      <c r="A98" s="71"/>
      <c r="B98" s="150"/>
      <c r="C98" s="169"/>
      <c r="D98" s="51"/>
      <c r="E98" s="51"/>
      <c r="F98" s="51"/>
      <c r="G98" s="51"/>
      <c r="H98" s="51"/>
      <c r="I98" s="51"/>
      <c r="J98" s="3"/>
    </row>
    <row r="99" spans="1:10" s="50" customFormat="1" x14ac:dyDescent="0.25">
      <c r="A99" s="71"/>
      <c r="B99" s="150"/>
      <c r="C99" s="169"/>
      <c r="D99" s="51"/>
      <c r="E99" s="51"/>
      <c r="F99" s="51"/>
      <c r="G99" s="51"/>
      <c r="H99" s="51"/>
      <c r="I99" s="51"/>
      <c r="J99" s="3"/>
    </row>
    <row r="100" spans="1:10" s="50" customFormat="1" x14ac:dyDescent="0.25">
      <c r="A100" s="71"/>
      <c r="B100" s="150"/>
      <c r="C100" s="169"/>
      <c r="D100" s="51"/>
      <c r="E100" s="51"/>
      <c r="F100" s="51"/>
      <c r="G100" s="51"/>
      <c r="H100" s="51"/>
      <c r="I100" s="51"/>
      <c r="J100" s="3"/>
    </row>
    <row r="101" spans="1:10" s="50" customFormat="1" x14ac:dyDescent="0.25">
      <c r="A101" s="71"/>
      <c r="B101" s="150"/>
      <c r="C101" s="169"/>
      <c r="D101" s="51"/>
      <c r="E101" s="51"/>
      <c r="F101" s="51"/>
      <c r="G101" s="51"/>
      <c r="H101" s="51"/>
      <c r="I101" s="51"/>
      <c r="J101" s="3"/>
    </row>
    <row r="102" spans="1:10" s="50" customFormat="1" x14ac:dyDescent="0.25">
      <c r="A102" s="71"/>
      <c r="B102" s="150"/>
      <c r="C102" s="169"/>
      <c r="D102" s="51"/>
      <c r="E102" s="51"/>
      <c r="F102" s="51"/>
      <c r="G102" s="51"/>
      <c r="H102" s="51"/>
      <c r="I102" s="51"/>
      <c r="J102" s="3"/>
    </row>
    <row r="103" spans="1:10" s="50" customFormat="1" x14ac:dyDescent="0.25">
      <c r="A103" s="71"/>
      <c r="B103" s="150"/>
      <c r="C103" s="169"/>
      <c r="D103" s="51"/>
      <c r="E103" s="51"/>
      <c r="F103" s="51"/>
      <c r="G103" s="51"/>
      <c r="H103" s="51"/>
      <c r="I103" s="51"/>
      <c r="J103" s="3"/>
    </row>
    <row r="104" spans="1:10" s="50" customFormat="1" x14ac:dyDescent="0.25">
      <c r="A104" s="71"/>
      <c r="B104" s="150"/>
      <c r="C104" s="169"/>
      <c r="D104" s="51"/>
      <c r="E104" s="51"/>
      <c r="F104" s="51"/>
      <c r="G104" s="51"/>
      <c r="H104" s="51"/>
      <c r="I104" s="51"/>
      <c r="J104" s="3"/>
    </row>
    <row r="105" spans="1:10" s="50" customFormat="1" x14ac:dyDescent="0.25">
      <c r="A105" s="71"/>
      <c r="B105" s="150"/>
      <c r="C105" s="169"/>
      <c r="D105" s="51"/>
      <c r="E105" s="51"/>
      <c r="F105" s="51"/>
      <c r="G105" s="51"/>
      <c r="H105" s="51"/>
      <c r="I105" s="51"/>
      <c r="J105" s="3"/>
    </row>
    <row r="106" spans="1:10" s="50" customFormat="1" x14ac:dyDescent="0.25">
      <c r="A106" s="71"/>
      <c r="B106" s="150"/>
      <c r="C106" s="169"/>
      <c r="D106" s="51"/>
      <c r="E106" s="51"/>
      <c r="F106" s="51"/>
      <c r="G106" s="51"/>
      <c r="H106" s="51"/>
      <c r="I106" s="51"/>
      <c r="J106" s="3"/>
    </row>
    <row r="107" spans="1:10" s="50" customFormat="1" x14ac:dyDescent="0.25">
      <c r="A107" s="71"/>
      <c r="B107" s="150"/>
      <c r="C107" s="169"/>
      <c r="D107" s="51"/>
      <c r="E107" s="51"/>
      <c r="F107" s="51"/>
      <c r="G107" s="51"/>
      <c r="H107" s="51"/>
      <c r="I107" s="51"/>
      <c r="J107" s="3"/>
    </row>
    <row r="108" spans="1:10" s="50" customFormat="1" x14ac:dyDescent="0.25">
      <c r="A108" s="71"/>
      <c r="B108" s="150"/>
      <c r="C108" s="169"/>
      <c r="D108" s="51"/>
      <c r="E108" s="51"/>
      <c r="F108" s="51"/>
      <c r="G108" s="51"/>
      <c r="H108" s="51"/>
      <c r="I108" s="51"/>
      <c r="J108" s="3"/>
    </row>
    <row r="109" spans="1:10" s="50" customFormat="1" x14ac:dyDescent="0.25">
      <c r="A109" s="71"/>
      <c r="B109" s="150"/>
      <c r="C109" s="169"/>
      <c r="D109" s="51"/>
      <c r="E109" s="51"/>
      <c r="F109" s="51"/>
      <c r="G109" s="51"/>
      <c r="H109" s="51"/>
      <c r="I109" s="51"/>
      <c r="J109" s="3"/>
    </row>
    <row r="110" spans="1:10" s="50" customFormat="1" x14ac:dyDescent="0.25">
      <c r="A110" s="71"/>
      <c r="B110" s="150"/>
      <c r="C110" s="169"/>
      <c r="D110" s="51"/>
      <c r="E110" s="51"/>
      <c r="F110" s="51"/>
      <c r="G110" s="51"/>
      <c r="H110" s="51"/>
      <c r="I110" s="51"/>
      <c r="J110" s="3"/>
    </row>
    <row r="111" spans="1:10" s="50" customFormat="1" x14ac:dyDescent="0.25">
      <c r="A111" s="71"/>
      <c r="B111" s="150"/>
      <c r="C111" s="169"/>
      <c r="D111" s="51"/>
      <c r="E111" s="51"/>
      <c r="F111" s="51"/>
      <c r="G111" s="51"/>
      <c r="H111" s="51"/>
      <c r="I111" s="51"/>
      <c r="J111" s="3"/>
    </row>
    <row r="112" spans="1:10" s="50" customFormat="1" x14ac:dyDescent="0.25">
      <c r="A112" s="71"/>
      <c r="B112" s="150"/>
      <c r="C112" s="169"/>
      <c r="D112" s="51"/>
      <c r="E112" s="51"/>
      <c r="F112" s="51"/>
      <c r="G112" s="51"/>
      <c r="H112" s="51"/>
      <c r="I112" s="51"/>
      <c r="J112" s="3"/>
    </row>
    <row r="113" spans="1:10" s="50" customFormat="1" x14ac:dyDescent="0.25">
      <c r="A113" s="71"/>
      <c r="B113" s="150"/>
      <c r="C113" s="169"/>
      <c r="D113" s="51"/>
      <c r="E113" s="51"/>
      <c r="F113" s="51"/>
      <c r="G113" s="51"/>
      <c r="H113" s="51"/>
      <c r="I113" s="51"/>
      <c r="J113" s="3"/>
    </row>
    <row r="114" spans="1:10" s="50" customFormat="1" x14ac:dyDescent="0.25">
      <c r="A114" s="71"/>
      <c r="B114" s="150"/>
      <c r="C114" s="169"/>
      <c r="D114" s="51"/>
      <c r="E114" s="51"/>
      <c r="F114" s="51"/>
      <c r="G114" s="51"/>
      <c r="H114" s="51"/>
      <c r="I114" s="51"/>
      <c r="J114" s="3"/>
    </row>
    <row r="115" spans="1:10" s="50" customFormat="1" x14ac:dyDescent="0.25">
      <c r="A115" s="71"/>
      <c r="B115" s="150"/>
      <c r="C115" s="169"/>
      <c r="D115" s="51"/>
      <c r="E115" s="51"/>
      <c r="F115" s="51"/>
      <c r="G115" s="51"/>
      <c r="H115" s="51"/>
      <c r="I115" s="51"/>
      <c r="J115" s="3"/>
    </row>
    <row r="116" spans="1:10" s="50" customFormat="1" x14ac:dyDescent="0.25">
      <c r="A116" s="71"/>
      <c r="B116" s="150"/>
      <c r="C116" s="169"/>
      <c r="D116" s="51"/>
      <c r="E116" s="51"/>
      <c r="F116" s="51"/>
      <c r="G116" s="51"/>
      <c r="H116" s="51"/>
      <c r="I116" s="51"/>
      <c r="J116" s="3"/>
    </row>
    <row r="117" spans="1:10" s="50" customFormat="1" x14ac:dyDescent="0.25">
      <c r="A117" s="71"/>
      <c r="B117" s="150"/>
      <c r="C117" s="169"/>
      <c r="D117" s="51"/>
      <c r="E117" s="51"/>
      <c r="F117" s="51"/>
      <c r="G117" s="51"/>
      <c r="H117" s="51"/>
      <c r="I117" s="51"/>
      <c r="J117" s="3"/>
    </row>
    <row r="118" spans="1:10" s="50" customFormat="1" x14ac:dyDescent="0.25">
      <c r="A118" s="71"/>
      <c r="B118" s="150"/>
      <c r="C118" s="169"/>
      <c r="D118" s="51"/>
      <c r="E118" s="51"/>
      <c r="F118" s="51"/>
      <c r="G118" s="51"/>
      <c r="H118" s="51"/>
      <c r="I118" s="51"/>
      <c r="J118" s="3"/>
    </row>
    <row r="119" spans="1:10" s="50" customFormat="1" x14ac:dyDescent="0.25">
      <c r="A119" s="71"/>
      <c r="B119" s="150"/>
      <c r="C119" s="169"/>
      <c r="D119" s="51"/>
      <c r="E119" s="51"/>
      <c r="F119" s="51"/>
      <c r="G119" s="51"/>
      <c r="H119" s="51"/>
      <c r="I119" s="51"/>
      <c r="J119" s="3"/>
    </row>
    <row r="120" spans="1:10" s="50" customFormat="1" x14ac:dyDescent="0.25">
      <c r="A120" s="71"/>
      <c r="B120" s="150"/>
      <c r="C120" s="169"/>
      <c r="D120" s="51"/>
      <c r="E120" s="51"/>
      <c r="F120" s="51"/>
      <c r="G120" s="51"/>
      <c r="H120" s="51"/>
      <c r="I120" s="51"/>
      <c r="J120" s="3"/>
    </row>
    <row r="121" spans="1:10" s="50" customFormat="1" x14ac:dyDescent="0.25">
      <c r="A121" s="71"/>
      <c r="B121" s="150"/>
      <c r="C121" s="169"/>
      <c r="D121" s="51"/>
      <c r="E121" s="51"/>
      <c r="F121" s="51"/>
      <c r="G121" s="51"/>
      <c r="H121" s="51"/>
      <c r="I121" s="51"/>
      <c r="J121" s="3"/>
    </row>
    <row r="122" spans="1:10" s="50" customFormat="1" x14ac:dyDescent="0.25">
      <c r="A122" s="71"/>
      <c r="B122" s="150"/>
      <c r="C122" s="169"/>
      <c r="D122" s="51"/>
      <c r="E122" s="51"/>
      <c r="F122" s="51"/>
      <c r="G122" s="51"/>
      <c r="H122" s="51"/>
      <c r="I122" s="51"/>
      <c r="J122" s="3"/>
    </row>
    <row r="123" spans="1:10" s="50" customFormat="1" x14ac:dyDescent="0.25">
      <c r="A123" s="71"/>
      <c r="B123" s="150"/>
      <c r="C123" s="169"/>
      <c r="D123" s="51"/>
      <c r="E123" s="51"/>
      <c r="F123" s="51"/>
      <c r="G123" s="51"/>
      <c r="H123" s="51"/>
      <c r="I123" s="51"/>
      <c r="J123" s="3"/>
    </row>
    <row r="124" spans="1:10" s="50" customFormat="1" x14ac:dyDescent="0.25">
      <c r="A124" s="71"/>
      <c r="B124" s="150"/>
      <c r="C124" s="169"/>
      <c r="D124" s="51"/>
      <c r="E124" s="51"/>
      <c r="F124" s="51"/>
      <c r="G124" s="51"/>
      <c r="H124" s="51"/>
      <c r="I124" s="51"/>
      <c r="J124" s="3"/>
    </row>
    <row r="125" spans="1:10" s="50" customFormat="1" x14ac:dyDescent="0.25">
      <c r="A125" s="71"/>
      <c r="B125" s="150"/>
      <c r="C125" s="169"/>
      <c r="D125" s="51"/>
      <c r="E125" s="51"/>
      <c r="F125" s="51"/>
      <c r="G125" s="51"/>
      <c r="H125" s="51"/>
      <c r="I125" s="51"/>
      <c r="J125" s="3"/>
    </row>
    <row r="126" spans="1:10" s="50" customFormat="1" x14ac:dyDescent="0.25">
      <c r="A126" s="71"/>
      <c r="B126" s="150"/>
      <c r="C126" s="169"/>
      <c r="D126" s="51"/>
      <c r="E126" s="51"/>
      <c r="F126" s="51"/>
      <c r="G126" s="51"/>
      <c r="H126" s="51"/>
      <c r="I126" s="51"/>
      <c r="J126" s="3"/>
    </row>
    <row r="127" spans="1:10" s="50" customFormat="1" x14ac:dyDescent="0.25">
      <c r="A127" s="71"/>
      <c r="B127" s="150"/>
      <c r="C127" s="169"/>
      <c r="D127" s="51"/>
      <c r="E127" s="51"/>
      <c r="F127" s="51"/>
      <c r="G127" s="51"/>
      <c r="H127" s="51"/>
      <c r="I127" s="51"/>
      <c r="J127" s="3"/>
    </row>
    <row r="128" spans="1:10" s="50" customFormat="1" x14ac:dyDescent="0.25">
      <c r="A128" s="71"/>
      <c r="B128" s="150"/>
      <c r="C128" s="169"/>
      <c r="D128" s="51"/>
      <c r="E128" s="51"/>
      <c r="F128" s="51"/>
      <c r="G128" s="51"/>
      <c r="H128" s="51"/>
      <c r="I128" s="51"/>
      <c r="J128" s="3"/>
    </row>
    <row r="129" spans="1:10" s="50" customFormat="1" x14ac:dyDescent="0.25">
      <c r="A129" s="71"/>
      <c r="B129" s="150"/>
      <c r="C129" s="169"/>
      <c r="D129" s="51"/>
      <c r="E129" s="51"/>
      <c r="F129" s="51"/>
      <c r="G129" s="51"/>
      <c r="H129" s="51"/>
      <c r="I129" s="51"/>
      <c r="J129" s="3"/>
    </row>
    <row r="130" spans="1:10" s="50" customFormat="1" x14ac:dyDescent="0.25">
      <c r="A130" s="71"/>
      <c r="B130" s="150"/>
      <c r="C130" s="169"/>
      <c r="D130" s="51"/>
      <c r="E130" s="51"/>
      <c r="F130" s="51"/>
      <c r="G130" s="51"/>
      <c r="H130" s="51"/>
      <c r="I130" s="51"/>
      <c r="J130" s="3"/>
    </row>
    <row r="131" spans="1:10" s="50" customFormat="1" x14ac:dyDescent="0.25">
      <c r="A131" s="71"/>
      <c r="B131" s="150"/>
      <c r="C131" s="169"/>
      <c r="D131" s="51"/>
      <c r="E131" s="51"/>
      <c r="F131" s="51"/>
      <c r="G131" s="51"/>
      <c r="H131" s="51"/>
      <c r="I131" s="51"/>
      <c r="J131" s="3"/>
    </row>
    <row r="132" spans="1:10" s="50" customFormat="1" x14ac:dyDescent="0.25">
      <c r="A132" s="71"/>
      <c r="B132" s="150"/>
      <c r="C132" s="169"/>
      <c r="D132" s="51"/>
      <c r="E132" s="51"/>
      <c r="F132" s="51"/>
      <c r="G132" s="51"/>
      <c r="H132" s="51"/>
      <c r="I132" s="51"/>
      <c r="J132" s="3"/>
    </row>
    <row r="133" spans="1:10" s="50" customFormat="1" x14ac:dyDescent="0.25">
      <c r="A133" s="71"/>
      <c r="B133" s="150"/>
      <c r="C133" s="169"/>
      <c r="D133" s="51"/>
      <c r="E133" s="51"/>
      <c r="F133" s="51"/>
      <c r="G133" s="51"/>
      <c r="H133" s="51"/>
      <c r="I133" s="51"/>
      <c r="J133" s="3"/>
    </row>
    <row r="134" spans="1:10" s="50" customFormat="1" x14ac:dyDescent="0.25">
      <c r="A134" s="71"/>
      <c r="B134" s="150"/>
      <c r="C134" s="169"/>
      <c r="D134" s="51"/>
      <c r="E134" s="51"/>
      <c r="F134" s="51"/>
      <c r="G134" s="51"/>
      <c r="H134" s="51"/>
      <c r="I134" s="51"/>
      <c r="J134" s="3"/>
    </row>
    <row r="135" spans="1:10" s="50" customFormat="1" x14ac:dyDescent="0.25">
      <c r="A135" s="71"/>
      <c r="B135" s="150"/>
      <c r="C135" s="169"/>
      <c r="D135" s="51"/>
      <c r="E135" s="51"/>
      <c r="F135" s="51"/>
      <c r="G135" s="51"/>
      <c r="H135" s="51"/>
      <c r="I135" s="51"/>
      <c r="J135" s="3"/>
    </row>
    <row r="136" spans="1:10" s="50" customFormat="1" x14ac:dyDescent="0.25">
      <c r="A136" s="71"/>
      <c r="B136" s="150"/>
      <c r="C136" s="169"/>
      <c r="D136" s="51"/>
      <c r="E136" s="51"/>
      <c r="F136" s="51"/>
      <c r="G136" s="51"/>
      <c r="H136" s="51"/>
      <c r="I136" s="51"/>
      <c r="J136" s="3"/>
    </row>
    <row r="137" spans="1:10" s="50" customFormat="1" x14ac:dyDescent="0.25">
      <c r="A137" s="71"/>
      <c r="B137" s="150"/>
      <c r="C137" s="169"/>
      <c r="D137" s="51"/>
      <c r="E137" s="51"/>
      <c r="F137" s="51"/>
      <c r="G137" s="51"/>
      <c r="H137" s="51"/>
      <c r="I137" s="51"/>
      <c r="J137" s="3"/>
    </row>
    <row r="138" spans="1:10" s="50" customFormat="1" x14ac:dyDescent="0.25">
      <c r="A138" s="71"/>
      <c r="B138" s="150"/>
      <c r="C138" s="169"/>
      <c r="D138" s="51"/>
      <c r="E138" s="51"/>
      <c r="F138" s="51"/>
      <c r="G138" s="51"/>
      <c r="H138" s="51"/>
      <c r="I138" s="51"/>
      <c r="J138" s="3"/>
    </row>
    <row r="139" spans="1:10" s="50" customFormat="1" x14ac:dyDescent="0.25">
      <c r="A139" s="71"/>
      <c r="B139" s="150"/>
      <c r="C139" s="169"/>
      <c r="D139" s="51"/>
      <c r="E139" s="51"/>
      <c r="F139" s="51"/>
      <c r="G139" s="51"/>
      <c r="H139" s="51"/>
      <c r="I139" s="51"/>
      <c r="J139" s="3"/>
    </row>
    <row r="140" spans="1:10" s="50" customFormat="1" x14ac:dyDescent="0.25">
      <c r="A140" s="71"/>
      <c r="B140" s="150"/>
      <c r="C140" s="169"/>
      <c r="D140" s="51"/>
      <c r="E140" s="51"/>
      <c r="F140" s="51"/>
      <c r="G140" s="51"/>
      <c r="H140" s="51"/>
      <c r="I140" s="51"/>
      <c r="J140" s="3"/>
    </row>
    <row r="141" spans="1:10" s="50" customFormat="1" x14ac:dyDescent="0.25">
      <c r="A141" s="71"/>
      <c r="B141" s="150"/>
      <c r="C141" s="169"/>
      <c r="D141" s="51"/>
      <c r="E141" s="51"/>
      <c r="F141" s="51"/>
      <c r="G141" s="51"/>
      <c r="H141" s="51"/>
      <c r="I141" s="51"/>
      <c r="J141" s="3"/>
    </row>
    <row r="142" spans="1:10" s="50" customFormat="1" x14ac:dyDescent="0.25">
      <c r="A142" s="71"/>
      <c r="B142" s="150"/>
      <c r="C142" s="169"/>
      <c r="D142" s="51"/>
      <c r="E142" s="51"/>
      <c r="F142" s="51"/>
      <c r="G142" s="51"/>
      <c r="H142" s="51"/>
      <c r="I142" s="51"/>
      <c r="J142" s="3"/>
    </row>
    <row r="143" spans="1:10" s="50" customFormat="1" x14ac:dyDescent="0.25">
      <c r="A143" s="71"/>
      <c r="B143" s="150"/>
      <c r="C143" s="169"/>
      <c r="D143" s="51"/>
      <c r="E143" s="51"/>
      <c r="F143" s="51"/>
      <c r="G143" s="51"/>
      <c r="H143" s="51"/>
      <c r="I143" s="51"/>
      <c r="J143" s="3"/>
    </row>
    <row r="144" spans="1:10" s="50" customFormat="1" x14ac:dyDescent="0.25">
      <c r="A144" s="71"/>
      <c r="B144" s="150"/>
      <c r="C144" s="169"/>
      <c r="D144" s="51"/>
      <c r="E144" s="51"/>
      <c r="F144" s="51"/>
      <c r="G144" s="51"/>
      <c r="H144" s="51"/>
      <c r="I144" s="51"/>
      <c r="J144" s="3"/>
    </row>
    <row r="145" spans="1:10" s="50" customFormat="1" x14ac:dyDescent="0.25">
      <c r="A145" s="71"/>
      <c r="B145" s="150"/>
      <c r="C145" s="169"/>
      <c r="D145" s="51"/>
      <c r="E145" s="51"/>
      <c r="F145" s="51"/>
      <c r="G145" s="51"/>
      <c r="H145" s="51"/>
      <c r="I145" s="51"/>
      <c r="J145" s="3"/>
    </row>
    <row r="146" spans="1:10" s="50" customFormat="1" x14ac:dyDescent="0.25">
      <c r="A146" s="71"/>
      <c r="B146" s="150"/>
      <c r="C146" s="169"/>
      <c r="D146" s="51"/>
      <c r="E146" s="51"/>
      <c r="F146" s="51"/>
      <c r="G146" s="51"/>
      <c r="H146" s="51"/>
      <c r="I146" s="51"/>
      <c r="J146" s="3"/>
    </row>
    <row r="147" spans="1:10" s="50" customFormat="1" x14ac:dyDescent="0.25">
      <c r="A147" s="71"/>
      <c r="B147" s="150"/>
      <c r="C147" s="169"/>
      <c r="D147" s="51"/>
      <c r="E147" s="51"/>
      <c r="F147" s="51"/>
      <c r="G147" s="51"/>
      <c r="H147" s="51"/>
      <c r="I147" s="51"/>
      <c r="J147" s="3"/>
    </row>
    <row r="148" spans="1:10" s="50" customFormat="1" x14ac:dyDescent="0.25">
      <c r="A148" s="71"/>
      <c r="B148" s="150"/>
      <c r="C148" s="169"/>
      <c r="D148" s="51"/>
      <c r="E148" s="51"/>
      <c r="F148" s="51"/>
      <c r="G148" s="51"/>
      <c r="H148" s="51"/>
      <c r="I148" s="51"/>
      <c r="J148" s="3"/>
    </row>
    <row r="149" spans="1:10" s="50" customFormat="1" x14ac:dyDescent="0.25">
      <c r="A149" s="71"/>
      <c r="B149" s="150"/>
      <c r="C149" s="169"/>
      <c r="D149" s="51"/>
      <c r="E149" s="51"/>
      <c r="F149" s="51"/>
      <c r="G149" s="51"/>
      <c r="H149" s="51"/>
      <c r="I149" s="51"/>
      <c r="J149" s="3"/>
    </row>
    <row r="150" spans="1:10" s="50" customFormat="1" x14ac:dyDescent="0.25">
      <c r="A150" s="71"/>
      <c r="B150" s="150"/>
      <c r="C150" s="169"/>
      <c r="D150" s="51"/>
      <c r="E150" s="51"/>
      <c r="F150" s="51"/>
      <c r="G150" s="51"/>
      <c r="H150" s="51"/>
      <c r="I150" s="51"/>
      <c r="J150" s="3"/>
    </row>
    <row r="151" spans="1:10" s="50" customFormat="1" x14ac:dyDescent="0.25">
      <c r="A151" s="71"/>
      <c r="B151" s="150"/>
      <c r="C151" s="169"/>
      <c r="D151" s="51"/>
      <c r="E151" s="51"/>
      <c r="F151" s="51"/>
      <c r="G151" s="51"/>
      <c r="H151" s="51"/>
      <c r="I151" s="51"/>
      <c r="J151" s="3"/>
    </row>
    <row r="152" spans="1:10" s="50" customFormat="1" x14ac:dyDescent="0.25">
      <c r="A152" s="71"/>
      <c r="B152" s="150"/>
      <c r="C152" s="169"/>
      <c r="D152" s="51"/>
      <c r="E152" s="51"/>
      <c r="F152" s="51"/>
      <c r="G152" s="51"/>
      <c r="H152" s="51"/>
      <c r="I152" s="51"/>
      <c r="J152" s="3"/>
    </row>
    <row r="153" spans="1:10" s="50" customFormat="1" x14ac:dyDescent="0.25">
      <c r="A153" s="71"/>
      <c r="B153" s="150"/>
      <c r="C153" s="169"/>
      <c r="D153" s="51"/>
      <c r="E153" s="51"/>
      <c r="F153" s="51"/>
      <c r="G153" s="51"/>
      <c r="H153" s="51"/>
      <c r="I153" s="51"/>
      <c r="J153" s="3"/>
    </row>
    <row r="154" spans="1:10" s="50" customFormat="1" x14ac:dyDescent="0.25">
      <c r="A154" s="71"/>
      <c r="B154" s="150"/>
      <c r="C154" s="169"/>
      <c r="D154" s="51"/>
      <c r="E154" s="51"/>
      <c r="F154" s="51"/>
      <c r="G154" s="51"/>
      <c r="H154" s="51"/>
      <c r="I154" s="51"/>
      <c r="J154" s="3"/>
    </row>
    <row r="155" spans="1:10" s="50" customFormat="1" x14ac:dyDescent="0.25">
      <c r="A155" s="71"/>
      <c r="B155" s="150"/>
      <c r="C155" s="169"/>
      <c r="D155" s="51"/>
      <c r="E155" s="51"/>
      <c r="F155" s="51"/>
      <c r="G155" s="51"/>
      <c r="H155" s="51"/>
      <c r="I155" s="51"/>
      <c r="J155" s="3"/>
    </row>
    <row r="156" spans="1:10" s="50" customFormat="1" x14ac:dyDescent="0.25">
      <c r="A156" s="71"/>
      <c r="B156" s="150"/>
      <c r="C156" s="169"/>
      <c r="D156" s="51"/>
      <c r="E156" s="51"/>
      <c r="F156" s="51"/>
      <c r="G156" s="51"/>
      <c r="H156" s="51"/>
      <c r="I156" s="51"/>
      <c r="J156" s="3"/>
    </row>
    <row r="157" spans="1:10" s="50" customFormat="1" x14ac:dyDescent="0.25">
      <c r="A157" s="71"/>
      <c r="B157" s="150"/>
      <c r="C157" s="169"/>
      <c r="D157" s="51"/>
      <c r="E157" s="51"/>
      <c r="F157" s="51"/>
      <c r="G157" s="51"/>
      <c r="H157" s="51"/>
      <c r="I157" s="51"/>
      <c r="J157" s="3"/>
    </row>
    <row r="158" spans="1:10" s="50" customFormat="1" x14ac:dyDescent="0.25">
      <c r="A158" s="71"/>
      <c r="B158" s="150"/>
      <c r="C158" s="169"/>
      <c r="D158" s="51"/>
      <c r="E158" s="51"/>
      <c r="F158" s="51"/>
      <c r="G158" s="51"/>
      <c r="H158" s="51"/>
      <c r="I158" s="51"/>
      <c r="J158" s="3"/>
    </row>
    <row r="159" spans="1:10" s="50" customFormat="1" x14ac:dyDescent="0.25">
      <c r="A159" s="71"/>
      <c r="B159" s="150"/>
      <c r="C159" s="169"/>
      <c r="D159" s="51"/>
      <c r="E159" s="51"/>
      <c r="F159" s="51"/>
      <c r="G159" s="51"/>
      <c r="H159" s="51"/>
      <c r="I159" s="51"/>
      <c r="J159" s="3"/>
    </row>
    <row r="160" spans="1:10" s="50" customFormat="1" x14ac:dyDescent="0.25">
      <c r="A160" s="71"/>
      <c r="B160" s="150"/>
      <c r="C160" s="169"/>
      <c r="D160" s="51"/>
      <c r="E160" s="51"/>
      <c r="F160" s="51"/>
      <c r="G160" s="51"/>
      <c r="H160" s="51"/>
      <c r="I160" s="51"/>
      <c r="J160" s="3"/>
    </row>
    <row r="161" spans="1:10" s="50" customFormat="1" x14ac:dyDescent="0.25">
      <c r="A161" s="71"/>
      <c r="B161" s="150"/>
      <c r="C161" s="169"/>
      <c r="D161" s="51"/>
      <c r="E161" s="51"/>
      <c r="F161" s="51"/>
      <c r="G161" s="51"/>
      <c r="H161" s="51"/>
      <c r="I161" s="51"/>
      <c r="J161" s="3"/>
    </row>
    <row r="162" spans="1:10" s="50" customFormat="1" x14ac:dyDescent="0.25">
      <c r="A162" s="71"/>
      <c r="B162" s="150"/>
      <c r="C162" s="169"/>
      <c r="D162" s="51"/>
      <c r="E162" s="51"/>
      <c r="F162" s="51"/>
      <c r="G162" s="51"/>
      <c r="H162" s="51"/>
      <c r="I162" s="51"/>
      <c r="J162" s="3"/>
    </row>
    <row r="163" spans="1:10" s="50" customFormat="1" x14ac:dyDescent="0.25">
      <c r="A163" s="71"/>
      <c r="B163" s="150"/>
      <c r="C163" s="169"/>
      <c r="D163" s="51"/>
      <c r="E163" s="51"/>
      <c r="F163" s="51"/>
      <c r="G163" s="51"/>
      <c r="H163" s="51"/>
      <c r="I163" s="51"/>
      <c r="J163" s="3"/>
    </row>
    <row r="164" spans="1:10" s="50" customFormat="1" x14ac:dyDescent="0.25">
      <c r="A164" s="71"/>
      <c r="B164" s="150"/>
      <c r="C164" s="169"/>
      <c r="D164" s="51"/>
      <c r="E164" s="51"/>
      <c r="F164" s="51"/>
      <c r="G164" s="51"/>
      <c r="H164" s="51"/>
      <c r="I164" s="51"/>
      <c r="J164" s="3"/>
    </row>
    <row r="165" spans="1:10" s="50" customFormat="1" x14ac:dyDescent="0.25">
      <c r="A165" s="71"/>
      <c r="B165" s="150"/>
      <c r="C165" s="169"/>
      <c r="D165" s="51"/>
      <c r="E165" s="51"/>
      <c r="F165" s="51"/>
      <c r="G165" s="51"/>
      <c r="H165" s="51"/>
      <c r="I165" s="51"/>
      <c r="J165" s="3"/>
    </row>
    <row r="166" spans="1:10" s="50" customFormat="1" x14ac:dyDescent="0.25">
      <c r="A166" s="71"/>
      <c r="B166" s="150"/>
      <c r="C166" s="169"/>
      <c r="D166" s="51"/>
      <c r="E166" s="51"/>
      <c r="F166" s="51"/>
      <c r="G166" s="51"/>
      <c r="H166" s="51"/>
      <c r="I166" s="51"/>
      <c r="J166" s="3"/>
    </row>
    <row r="167" spans="1:10" s="50" customFormat="1" x14ac:dyDescent="0.25">
      <c r="A167" s="71"/>
      <c r="B167" s="150"/>
      <c r="C167" s="169"/>
      <c r="D167" s="51"/>
      <c r="E167" s="51"/>
      <c r="F167" s="51"/>
      <c r="G167" s="51"/>
      <c r="H167" s="51"/>
      <c r="I167" s="51"/>
      <c r="J167" s="3"/>
    </row>
    <row r="168" spans="1:10" s="50" customFormat="1" x14ac:dyDescent="0.25">
      <c r="A168" s="71"/>
      <c r="B168" s="150"/>
      <c r="C168" s="169"/>
      <c r="D168" s="51"/>
      <c r="E168" s="51"/>
      <c r="F168" s="51"/>
      <c r="G168" s="51"/>
      <c r="H168" s="51"/>
      <c r="I168" s="51"/>
      <c r="J168" s="3"/>
    </row>
    <row r="169" spans="1:10" s="50" customFormat="1" x14ac:dyDescent="0.25">
      <c r="A169" s="71"/>
      <c r="B169" s="150"/>
      <c r="C169" s="169"/>
      <c r="D169" s="51"/>
      <c r="E169" s="51"/>
      <c r="F169" s="51"/>
      <c r="G169" s="51"/>
      <c r="H169" s="51"/>
      <c r="I169" s="51"/>
      <c r="J169" s="3"/>
    </row>
    <row r="170" spans="1:10" s="50" customFormat="1" x14ac:dyDescent="0.25">
      <c r="A170" s="71"/>
      <c r="B170" s="150"/>
      <c r="C170" s="169"/>
      <c r="D170" s="51"/>
      <c r="E170" s="51"/>
      <c r="F170" s="51"/>
      <c r="G170" s="51"/>
      <c r="H170" s="51"/>
      <c r="I170" s="51"/>
      <c r="J170" s="3"/>
    </row>
    <row r="171" spans="1:10" s="50" customFormat="1" x14ac:dyDescent="0.25">
      <c r="A171" s="71"/>
      <c r="B171" s="150"/>
      <c r="C171" s="169"/>
      <c r="D171" s="51"/>
      <c r="E171" s="51"/>
      <c r="F171" s="51"/>
      <c r="G171" s="51"/>
      <c r="H171" s="51"/>
      <c r="I171" s="51"/>
      <c r="J171" s="3"/>
    </row>
    <row r="172" spans="1:10" s="50" customFormat="1" x14ac:dyDescent="0.25">
      <c r="A172" s="71"/>
      <c r="B172" s="150"/>
      <c r="C172" s="169"/>
      <c r="D172" s="51"/>
      <c r="E172" s="51"/>
      <c r="F172" s="51"/>
      <c r="G172" s="51"/>
      <c r="H172" s="51"/>
      <c r="I172" s="51"/>
      <c r="J172" s="3"/>
    </row>
    <row r="173" spans="1:10" s="50" customFormat="1" x14ac:dyDescent="0.25">
      <c r="A173" s="71"/>
      <c r="B173" s="150"/>
      <c r="C173" s="169"/>
      <c r="D173" s="51"/>
      <c r="E173" s="51"/>
      <c r="F173" s="51"/>
      <c r="G173" s="51"/>
      <c r="H173" s="51"/>
      <c r="I173" s="51"/>
      <c r="J173" s="3"/>
    </row>
    <row r="174" spans="1:10" s="50" customFormat="1" x14ac:dyDescent="0.25">
      <c r="A174" s="71"/>
      <c r="B174" s="150"/>
      <c r="C174" s="169"/>
      <c r="D174" s="51"/>
      <c r="E174" s="51"/>
      <c r="F174" s="51"/>
      <c r="G174" s="51"/>
      <c r="H174" s="51"/>
      <c r="I174" s="51"/>
      <c r="J174" s="3"/>
    </row>
    <row r="175" spans="1:10" s="50" customFormat="1" x14ac:dyDescent="0.25">
      <c r="A175" s="71"/>
      <c r="B175" s="150"/>
      <c r="C175" s="169"/>
      <c r="D175" s="51"/>
      <c r="E175" s="51"/>
      <c r="F175" s="51"/>
      <c r="G175" s="51"/>
      <c r="H175" s="51"/>
      <c r="I175" s="51"/>
      <c r="J175" s="3"/>
    </row>
    <row r="176" spans="1:10" s="50" customFormat="1" x14ac:dyDescent="0.25">
      <c r="A176" s="71"/>
      <c r="B176" s="150"/>
      <c r="C176" s="169"/>
      <c r="D176" s="51"/>
      <c r="E176" s="51"/>
      <c r="F176" s="51"/>
      <c r="G176" s="51"/>
      <c r="H176" s="51"/>
      <c r="I176" s="51"/>
      <c r="J176" s="3"/>
    </row>
    <row r="177" spans="1:10" s="50" customFormat="1" x14ac:dyDescent="0.25">
      <c r="A177" s="71"/>
      <c r="B177" s="150"/>
      <c r="C177" s="169"/>
      <c r="D177" s="51"/>
      <c r="E177" s="51"/>
      <c r="F177" s="51"/>
      <c r="G177" s="51"/>
      <c r="H177" s="51"/>
      <c r="I177" s="51"/>
      <c r="J177" s="3"/>
    </row>
    <row r="178" spans="1:10" s="50" customFormat="1" x14ac:dyDescent="0.25">
      <c r="A178" s="71"/>
      <c r="B178" s="150"/>
      <c r="C178" s="169"/>
      <c r="D178" s="51"/>
      <c r="E178" s="51"/>
      <c r="F178" s="51"/>
      <c r="G178" s="51"/>
      <c r="H178" s="51"/>
      <c r="I178" s="51"/>
      <c r="J178" s="3"/>
    </row>
    <row r="179" spans="1:10" s="50" customFormat="1" x14ac:dyDescent="0.25">
      <c r="A179" s="71"/>
      <c r="B179" s="150"/>
      <c r="C179" s="169"/>
      <c r="D179" s="51"/>
      <c r="E179" s="51"/>
      <c r="F179" s="51"/>
      <c r="G179" s="51"/>
      <c r="H179" s="51"/>
      <c r="I179" s="51"/>
      <c r="J179" s="3"/>
    </row>
    <row r="180" spans="1:10" s="50" customFormat="1" x14ac:dyDescent="0.25">
      <c r="A180" s="71"/>
      <c r="B180" s="150"/>
      <c r="C180" s="169"/>
      <c r="D180" s="51"/>
      <c r="E180" s="51"/>
      <c r="F180" s="51"/>
      <c r="G180" s="51"/>
      <c r="H180" s="51"/>
      <c r="I180" s="51"/>
      <c r="J180" s="3"/>
    </row>
    <row r="181" spans="1:10" s="50" customFormat="1" x14ac:dyDescent="0.25">
      <c r="A181" s="71"/>
      <c r="B181" s="150"/>
      <c r="C181" s="169"/>
      <c r="D181" s="51"/>
      <c r="E181" s="51"/>
      <c r="F181" s="51"/>
      <c r="G181" s="51"/>
      <c r="H181" s="51"/>
      <c r="I181" s="51"/>
      <c r="J181" s="3"/>
    </row>
    <row r="182" spans="1:10" s="50" customFormat="1" x14ac:dyDescent="0.25">
      <c r="A182" s="71"/>
      <c r="B182" s="150"/>
      <c r="C182" s="169"/>
      <c r="D182" s="51"/>
      <c r="E182" s="51"/>
      <c r="F182" s="51"/>
      <c r="G182" s="51"/>
      <c r="H182" s="51"/>
      <c r="I182" s="51"/>
      <c r="J182" s="3"/>
    </row>
    <row r="183" spans="1:10" s="50" customFormat="1" x14ac:dyDescent="0.25">
      <c r="A183" s="71"/>
      <c r="B183" s="150"/>
      <c r="C183" s="169"/>
      <c r="D183" s="51"/>
      <c r="E183" s="51"/>
      <c r="F183" s="51"/>
      <c r="G183" s="51"/>
      <c r="H183" s="51"/>
      <c r="I183" s="51"/>
      <c r="J183" s="3"/>
    </row>
    <row r="184" spans="1:10" s="50" customFormat="1" x14ac:dyDescent="0.25">
      <c r="A184" s="71"/>
      <c r="B184" s="150"/>
      <c r="C184" s="169"/>
      <c r="D184" s="51"/>
      <c r="E184" s="51"/>
      <c r="F184" s="51"/>
      <c r="G184" s="51"/>
      <c r="H184" s="51"/>
      <c r="I184" s="51"/>
      <c r="J184" s="3"/>
    </row>
    <row r="185" spans="1:10" s="50" customFormat="1" x14ac:dyDescent="0.25">
      <c r="A185" s="71"/>
      <c r="B185" s="150"/>
      <c r="C185" s="169"/>
      <c r="D185" s="51"/>
      <c r="E185" s="51"/>
      <c r="F185" s="51"/>
      <c r="G185" s="51"/>
      <c r="H185" s="51"/>
      <c r="I185" s="51"/>
      <c r="J185" s="3"/>
    </row>
    <row r="186" spans="1:10" s="50" customFormat="1" x14ac:dyDescent="0.25">
      <c r="A186" s="71"/>
      <c r="B186" s="150"/>
      <c r="C186" s="169"/>
      <c r="D186" s="51"/>
      <c r="E186" s="51"/>
      <c r="F186" s="51"/>
      <c r="G186" s="51"/>
      <c r="H186" s="51"/>
      <c r="I186" s="51"/>
      <c r="J186" s="3"/>
    </row>
    <row r="187" spans="1:10" s="50" customFormat="1" x14ac:dyDescent="0.25">
      <c r="A187" s="71"/>
      <c r="B187" s="150"/>
      <c r="C187" s="169"/>
      <c r="D187" s="51"/>
      <c r="E187" s="51"/>
      <c r="F187" s="51"/>
      <c r="G187" s="51"/>
      <c r="H187" s="51"/>
      <c r="I187" s="51"/>
      <c r="J187" s="3"/>
    </row>
    <row r="188" spans="1:10" s="50" customFormat="1" x14ac:dyDescent="0.25">
      <c r="A188" s="71"/>
      <c r="B188" s="150"/>
      <c r="C188" s="169"/>
      <c r="D188" s="51"/>
      <c r="E188" s="51"/>
      <c r="F188" s="51"/>
      <c r="G188" s="51"/>
      <c r="H188" s="51"/>
      <c r="I188" s="51"/>
      <c r="J188" s="3"/>
    </row>
    <row r="189" spans="1:10" s="50" customFormat="1" x14ac:dyDescent="0.25">
      <c r="A189" s="71"/>
      <c r="B189" s="150"/>
      <c r="C189" s="169"/>
      <c r="D189" s="51"/>
      <c r="E189" s="51"/>
      <c r="F189" s="51"/>
      <c r="G189" s="51"/>
      <c r="H189" s="51"/>
      <c r="I189" s="51"/>
      <c r="J189" s="3"/>
    </row>
    <row r="190" spans="1:10" s="50" customFormat="1" x14ac:dyDescent="0.25">
      <c r="A190" s="71"/>
      <c r="B190" s="150"/>
      <c r="C190" s="169"/>
      <c r="D190" s="51"/>
      <c r="E190" s="51"/>
      <c r="F190" s="51"/>
      <c r="G190" s="51"/>
      <c r="H190" s="51"/>
      <c r="I190" s="51"/>
      <c r="J190" s="3"/>
    </row>
    <row r="191" spans="1:10" s="50" customFormat="1" x14ac:dyDescent="0.25">
      <c r="A191" s="71"/>
      <c r="B191" s="150"/>
      <c r="C191" s="169"/>
      <c r="D191" s="51"/>
      <c r="E191" s="51"/>
      <c r="F191" s="51"/>
      <c r="G191" s="51"/>
      <c r="H191" s="51"/>
      <c r="I191" s="51"/>
      <c r="J191" s="3"/>
    </row>
    <row r="192" spans="1:10" s="50" customFormat="1" x14ac:dyDescent="0.25">
      <c r="A192" s="71"/>
      <c r="B192" s="150"/>
      <c r="C192" s="169"/>
      <c r="D192" s="51"/>
      <c r="E192" s="51"/>
      <c r="F192" s="51"/>
      <c r="G192" s="51"/>
      <c r="H192" s="51"/>
      <c r="I192" s="51"/>
      <c r="J192" s="3"/>
    </row>
    <row r="193" spans="1:10" s="50" customFormat="1" x14ac:dyDescent="0.25">
      <c r="A193" s="71"/>
      <c r="B193" s="150"/>
      <c r="C193" s="169"/>
      <c r="D193" s="51"/>
      <c r="E193" s="51"/>
      <c r="F193" s="51"/>
      <c r="G193" s="51"/>
      <c r="H193" s="51"/>
      <c r="I193" s="51"/>
      <c r="J193" s="3"/>
    </row>
    <row r="194" spans="1:10" s="50" customFormat="1" x14ac:dyDescent="0.25">
      <c r="A194" s="71"/>
      <c r="B194" s="150"/>
      <c r="C194" s="169"/>
      <c r="D194" s="51"/>
      <c r="E194" s="51"/>
      <c r="F194" s="51"/>
      <c r="G194" s="51"/>
      <c r="H194" s="51"/>
      <c r="I194" s="51"/>
      <c r="J194" s="3"/>
    </row>
    <row r="195" spans="1:10" s="50" customFormat="1" x14ac:dyDescent="0.25">
      <c r="A195" s="71"/>
      <c r="B195" s="150"/>
      <c r="C195" s="169"/>
      <c r="D195" s="51"/>
      <c r="E195" s="51"/>
      <c r="F195" s="51"/>
      <c r="G195" s="51"/>
      <c r="H195" s="51"/>
      <c r="I195" s="51"/>
      <c r="J195" s="3"/>
    </row>
    <row r="196" spans="1:10" s="50" customFormat="1" x14ac:dyDescent="0.25">
      <c r="A196" s="71"/>
      <c r="B196" s="150"/>
      <c r="C196" s="169"/>
      <c r="D196" s="51"/>
      <c r="E196" s="51"/>
      <c r="F196" s="51"/>
      <c r="G196" s="51"/>
      <c r="H196" s="51"/>
      <c r="I196" s="51"/>
      <c r="J196" s="3"/>
    </row>
    <row r="197" spans="1:10" s="50" customFormat="1" x14ac:dyDescent="0.25">
      <c r="A197" s="71"/>
      <c r="B197" s="150"/>
      <c r="C197" s="169"/>
      <c r="D197" s="51"/>
      <c r="E197" s="51"/>
      <c r="F197" s="51"/>
      <c r="G197" s="51"/>
      <c r="H197" s="51"/>
      <c r="I197" s="51"/>
      <c r="J197" s="3"/>
    </row>
    <row r="198" spans="1:10" s="50" customFormat="1" x14ac:dyDescent="0.25">
      <c r="A198" s="71"/>
      <c r="B198" s="150"/>
      <c r="C198" s="169"/>
      <c r="D198" s="51"/>
      <c r="E198" s="51"/>
      <c r="F198" s="51"/>
      <c r="G198" s="51"/>
      <c r="H198" s="51"/>
      <c r="I198" s="51"/>
      <c r="J198" s="3"/>
    </row>
    <row r="199" spans="1:10" s="50" customFormat="1" x14ac:dyDescent="0.25">
      <c r="A199" s="71"/>
      <c r="B199" s="150"/>
      <c r="C199" s="169"/>
      <c r="D199" s="51"/>
      <c r="E199" s="51"/>
      <c r="F199" s="51"/>
      <c r="G199" s="51"/>
      <c r="H199" s="51"/>
      <c r="I199" s="51"/>
      <c r="J199" s="3"/>
    </row>
    <row r="200" spans="1:10" s="50" customFormat="1" x14ac:dyDescent="0.25">
      <c r="A200" s="71"/>
      <c r="B200" s="150"/>
      <c r="C200" s="169"/>
      <c r="D200" s="51"/>
      <c r="E200" s="51"/>
      <c r="F200" s="51"/>
      <c r="G200" s="51"/>
      <c r="H200" s="51"/>
      <c r="I200" s="51"/>
      <c r="J200" s="3"/>
    </row>
    <row r="201" spans="1:10" s="50" customFormat="1" x14ac:dyDescent="0.25">
      <c r="A201" s="71"/>
      <c r="B201" s="150"/>
      <c r="C201" s="169"/>
      <c r="D201" s="51"/>
      <c r="E201" s="51"/>
      <c r="F201" s="51"/>
      <c r="G201" s="51"/>
      <c r="H201" s="51"/>
      <c r="I201" s="51"/>
      <c r="J201" s="3"/>
    </row>
    <row r="202" spans="1:10" s="50" customFormat="1" x14ac:dyDescent="0.25">
      <c r="A202" s="71"/>
      <c r="B202" s="150"/>
      <c r="C202" s="169"/>
      <c r="D202" s="51"/>
      <c r="E202" s="51"/>
      <c r="F202" s="51"/>
      <c r="G202" s="51"/>
      <c r="H202" s="51"/>
      <c r="I202" s="51"/>
      <c r="J202" s="3"/>
    </row>
    <row r="203" spans="1:10" s="50" customFormat="1" x14ac:dyDescent="0.25">
      <c r="A203" s="71"/>
      <c r="B203" s="150"/>
      <c r="C203" s="169"/>
      <c r="D203" s="51"/>
      <c r="E203" s="51"/>
      <c r="F203" s="51"/>
      <c r="G203" s="51"/>
      <c r="H203" s="51"/>
      <c r="I203" s="51"/>
      <c r="J203" s="3"/>
    </row>
    <row r="204" spans="1:10" s="50" customFormat="1" x14ac:dyDescent="0.25">
      <c r="A204" s="71"/>
      <c r="B204" s="150"/>
      <c r="C204" s="169"/>
      <c r="D204" s="51"/>
      <c r="E204" s="51"/>
      <c r="F204" s="51"/>
      <c r="G204" s="51"/>
      <c r="H204" s="51"/>
      <c r="I204" s="51"/>
      <c r="J204" s="3"/>
    </row>
    <row r="205" spans="1:10" s="50" customFormat="1" x14ac:dyDescent="0.25">
      <c r="A205" s="71"/>
      <c r="B205" s="150"/>
      <c r="C205" s="169"/>
      <c r="D205" s="51"/>
      <c r="E205" s="51"/>
      <c r="F205" s="51"/>
      <c r="G205" s="51"/>
      <c r="H205" s="51"/>
      <c r="I205" s="51"/>
      <c r="J205" s="3"/>
    </row>
    <row r="206" spans="1:10" s="50" customFormat="1" x14ac:dyDescent="0.25">
      <c r="A206" s="71"/>
      <c r="B206" s="150"/>
      <c r="C206" s="169"/>
      <c r="D206" s="51"/>
      <c r="E206" s="51"/>
      <c r="F206" s="51"/>
      <c r="G206" s="51"/>
      <c r="H206" s="51"/>
      <c r="I206" s="51"/>
      <c r="J206" s="3"/>
    </row>
    <row r="207" spans="1:10" s="50" customFormat="1" x14ac:dyDescent="0.25">
      <c r="A207" s="71"/>
      <c r="B207" s="150"/>
      <c r="C207" s="169"/>
      <c r="D207" s="51"/>
      <c r="E207" s="51"/>
      <c r="F207" s="51"/>
      <c r="G207" s="51"/>
      <c r="H207" s="51"/>
      <c r="I207" s="51"/>
      <c r="J207" s="3"/>
    </row>
    <row r="208" spans="1:10" s="50" customFormat="1" x14ac:dyDescent="0.25">
      <c r="A208" s="71"/>
      <c r="B208" s="150"/>
      <c r="C208" s="169"/>
      <c r="D208" s="51"/>
      <c r="E208" s="51"/>
      <c r="F208" s="51"/>
      <c r="G208" s="51"/>
      <c r="H208" s="51"/>
      <c r="I208" s="51"/>
      <c r="J208" s="3"/>
    </row>
    <row r="209" spans="1:10" s="50" customFormat="1" x14ac:dyDescent="0.25">
      <c r="A209" s="71"/>
      <c r="B209" s="150"/>
      <c r="C209" s="169"/>
      <c r="D209" s="51"/>
      <c r="E209" s="51"/>
      <c r="F209" s="51"/>
      <c r="G209" s="51"/>
      <c r="H209" s="51"/>
      <c r="I209" s="51"/>
      <c r="J209" s="3"/>
    </row>
    <row r="210" spans="1:10" s="50" customFormat="1" x14ac:dyDescent="0.25">
      <c r="A210" s="71"/>
      <c r="B210" s="150"/>
      <c r="C210" s="169"/>
      <c r="D210" s="51"/>
      <c r="E210" s="51"/>
      <c r="F210" s="51"/>
      <c r="G210" s="51"/>
      <c r="H210" s="51"/>
      <c r="I210" s="51"/>
      <c r="J210" s="3"/>
    </row>
    <row r="211" spans="1:10" s="50" customFormat="1" x14ac:dyDescent="0.25">
      <c r="A211" s="71"/>
      <c r="B211" s="150"/>
      <c r="C211" s="169"/>
      <c r="D211" s="51"/>
      <c r="E211" s="51"/>
      <c r="F211" s="51"/>
      <c r="G211" s="51"/>
      <c r="H211" s="51"/>
      <c r="I211" s="51"/>
      <c r="J211" s="3"/>
    </row>
    <row r="212" spans="1:10" s="50" customFormat="1" x14ac:dyDescent="0.25">
      <c r="A212" s="71"/>
      <c r="B212" s="150"/>
      <c r="C212" s="169"/>
      <c r="D212" s="51"/>
      <c r="E212" s="51"/>
      <c r="F212" s="51"/>
      <c r="G212" s="51"/>
      <c r="H212" s="51"/>
      <c r="I212" s="51"/>
      <c r="J212" s="3"/>
    </row>
    <row r="213" spans="1:10" s="50" customFormat="1" x14ac:dyDescent="0.25">
      <c r="A213" s="71"/>
      <c r="B213" s="150"/>
      <c r="C213" s="169"/>
      <c r="D213" s="51"/>
      <c r="E213" s="51"/>
      <c r="F213" s="51"/>
      <c r="G213" s="51"/>
      <c r="H213" s="51"/>
      <c r="I213" s="51"/>
      <c r="J213" s="3"/>
    </row>
    <row r="214" spans="1:10" s="50" customFormat="1" x14ac:dyDescent="0.25">
      <c r="A214" s="71"/>
      <c r="B214" s="150"/>
      <c r="C214" s="169"/>
      <c r="D214" s="51"/>
      <c r="E214" s="51"/>
      <c r="F214" s="51"/>
      <c r="G214" s="51"/>
      <c r="H214" s="51"/>
      <c r="I214" s="51"/>
      <c r="J214" s="3"/>
    </row>
    <row r="215" spans="1:10" s="50" customFormat="1" x14ac:dyDescent="0.25">
      <c r="A215" s="71"/>
      <c r="B215" s="150"/>
      <c r="C215" s="169"/>
      <c r="D215" s="51"/>
      <c r="E215" s="51"/>
      <c r="F215" s="51"/>
      <c r="G215" s="51"/>
      <c r="H215" s="51"/>
      <c r="I215" s="51"/>
      <c r="J215" s="3"/>
    </row>
    <row r="216" spans="1:10" s="50" customFormat="1" x14ac:dyDescent="0.25">
      <c r="A216" s="71"/>
      <c r="B216" s="150"/>
      <c r="C216" s="169"/>
      <c r="D216" s="51"/>
      <c r="E216" s="51"/>
      <c r="F216" s="51"/>
      <c r="G216" s="51"/>
      <c r="H216" s="51"/>
      <c r="I216" s="51"/>
      <c r="J216" s="3"/>
    </row>
    <row r="217" spans="1:10" s="50" customFormat="1" x14ac:dyDescent="0.25">
      <c r="A217" s="71"/>
      <c r="B217" s="150"/>
      <c r="C217" s="169"/>
      <c r="D217" s="51"/>
      <c r="E217" s="51"/>
      <c r="F217" s="51"/>
      <c r="G217" s="51"/>
      <c r="H217" s="51"/>
      <c r="I217" s="51"/>
      <c r="J217" s="3"/>
    </row>
    <row r="218" spans="1:10" s="50" customFormat="1" x14ac:dyDescent="0.25">
      <c r="A218" s="71"/>
      <c r="B218" s="150"/>
      <c r="C218" s="169"/>
      <c r="D218" s="51"/>
      <c r="E218" s="51"/>
      <c r="F218" s="51"/>
      <c r="G218" s="51"/>
      <c r="H218" s="51"/>
      <c r="I218" s="51"/>
      <c r="J218" s="3"/>
    </row>
    <row r="219" spans="1:10" s="50" customFormat="1" x14ac:dyDescent="0.25">
      <c r="A219" s="71"/>
      <c r="B219" s="150"/>
      <c r="C219" s="169"/>
      <c r="D219" s="51"/>
      <c r="E219" s="51"/>
      <c r="F219" s="51"/>
      <c r="G219" s="51"/>
      <c r="H219" s="51"/>
      <c r="I219" s="51"/>
      <c r="J219" s="3"/>
    </row>
    <row r="220" spans="1:10" s="50" customFormat="1" x14ac:dyDescent="0.25">
      <c r="A220" s="71"/>
      <c r="B220" s="150"/>
      <c r="C220" s="169"/>
      <c r="D220" s="51"/>
      <c r="E220" s="51"/>
      <c r="F220" s="51"/>
      <c r="G220" s="51"/>
      <c r="H220" s="51"/>
      <c r="I220" s="51"/>
      <c r="J220" s="3"/>
    </row>
    <row r="221" spans="1:10" s="50" customFormat="1" x14ac:dyDescent="0.25">
      <c r="A221" s="71"/>
      <c r="B221" s="150"/>
      <c r="C221" s="169"/>
      <c r="D221" s="51"/>
      <c r="E221" s="51"/>
      <c r="F221" s="51"/>
      <c r="G221" s="51"/>
      <c r="H221" s="51"/>
      <c r="I221" s="51"/>
      <c r="J221" s="3"/>
    </row>
    <row r="222" spans="1:10" s="50" customFormat="1" x14ac:dyDescent="0.25">
      <c r="A222" s="71"/>
      <c r="B222" s="150"/>
      <c r="C222" s="169"/>
      <c r="D222" s="51"/>
      <c r="E222" s="51"/>
      <c r="F222" s="51"/>
      <c r="G222" s="51"/>
      <c r="H222" s="51"/>
      <c r="I222" s="51"/>
      <c r="J222" s="3"/>
    </row>
    <row r="223" spans="1:10" s="50" customFormat="1" x14ac:dyDescent="0.25">
      <c r="A223" s="71"/>
      <c r="B223" s="150"/>
      <c r="C223" s="169"/>
      <c r="D223" s="51"/>
      <c r="E223" s="51"/>
      <c r="F223" s="51"/>
      <c r="G223" s="51"/>
      <c r="H223" s="51"/>
      <c r="I223" s="51"/>
      <c r="J223" s="3"/>
    </row>
    <row r="224" spans="1:10" s="50" customFormat="1" x14ac:dyDescent="0.25">
      <c r="A224" s="71"/>
      <c r="B224" s="150"/>
      <c r="C224" s="169"/>
      <c r="D224" s="51"/>
      <c r="E224" s="51"/>
      <c r="F224" s="51"/>
      <c r="G224" s="51"/>
      <c r="H224" s="51"/>
      <c r="I224" s="51"/>
      <c r="J224" s="3"/>
    </row>
    <row r="225" spans="1:10" s="50" customFormat="1" x14ac:dyDescent="0.25">
      <c r="A225" s="71"/>
      <c r="B225" s="150"/>
      <c r="C225" s="169"/>
      <c r="D225" s="51"/>
      <c r="E225" s="51"/>
      <c r="F225" s="51"/>
      <c r="G225" s="51"/>
      <c r="H225" s="51"/>
      <c r="I225" s="51"/>
      <c r="J225" s="3"/>
    </row>
    <row r="226" spans="1:10" s="50" customFormat="1" x14ac:dyDescent="0.25">
      <c r="A226" s="71"/>
      <c r="B226" s="150"/>
      <c r="C226" s="169"/>
      <c r="D226" s="51"/>
      <c r="E226" s="51"/>
      <c r="F226" s="51"/>
      <c r="G226" s="51"/>
      <c r="H226" s="51"/>
      <c r="I226" s="51"/>
      <c r="J226" s="3"/>
    </row>
    <row r="227" spans="1:10" s="50" customFormat="1" x14ac:dyDescent="0.25">
      <c r="A227" s="71"/>
      <c r="B227" s="150"/>
      <c r="C227" s="169"/>
      <c r="D227" s="51"/>
      <c r="E227" s="51"/>
      <c r="F227" s="51"/>
      <c r="G227" s="51"/>
      <c r="H227" s="51"/>
      <c r="I227" s="51"/>
      <c r="J227" s="3"/>
    </row>
    <row r="228" spans="1:10" s="50" customFormat="1" x14ac:dyDescent="0.25">
      <c r="A228" s="71"/>
      <c r="B228" s="150"/>
      <c r="C228" s="169"/>
      <c r="D228" s="51"/>
      <c r="E228" s="51"/>
      <c r="F228" s="51"/>
      <c r="G228" s="51"/>
      <c r="H228" s="51"/>
      <c r="I228" s="51"/>
      <c r="J228" s="3"/>
    </row>
    <row r="229" spans="1:10" s="50" customFormat="1" x14ac:dyDescent="0.25">
      <c r="A229" s="71"/>
      <c r="B229" s="150"/>
      <c r="C229" s="169"/>
      <c r="D229" s="51"/>
      <c r="E229" s="51"/>
      <c r="F229" s="51"/>
      <c r="G229" s="51"/>
      <c r="H229" s="51"/>
      <c r="I229" s="51"/>
      <c r="J229" s="3"/>
    </row>
    <row r="230" spans="1:10" s="50" customFormat="1" x14ac:dyDescent="0.25">
      <c r="A230" s="71"/>
      <c r="B230" s="150"/>
      <c r="C230" s="169"/>
      <c r="D230" s="51"/>
      <c r="E230" s="51"/>
      <c r="F230" s="51"/>
      <c r="G230" s="51"/>
      <c r="H230" s="51"/>
      <c r="I230" s="51"/>
      <c r="J230" s="3"/>
    </row>
    <row r="231" spans="1:10" s="50" customFormat="1" x14ac:dyDescent="0.25">
      <c r="A231" s="71"/>
      <c r="B231" s="150"/>
      <c r="C231" s="169"/>
      <c r="D231" s="51"/>
      <c r="E231" s="51"/>
      <c r="F231" s="51"/>
      <c r="G231" s="51"/>
      <c r="H231" s="51"/>
      <c r="I231" s="51"/>
      <c r="J231" s="3"/>
    </row>
    <row r="232" spans="1:10" s="50" customFormat="1" x14ac:dyDescent="0.25">
      <c r="A232" s="71"/>
      <c r="B232" s="150"/>
      <c r="C232" s="169"/>
      <c r="D232" s="51"/>
      <c r="E232" s="51"/>
      <c r="F232" s="51"/>
      <c r="G232" s="51"/>
      <c r="H232" s="51"/>
      <c r="I232" s="51"/>
      <c r="J232" s="3"/>
    </row>
    <row r="233" spans="1:10" s="50" customFormat="1" x14ac:dyDescent="0.25">
      <c r="A233" s="71"/>
      <c r="B233" s="150"/>
      <c r="C233" s="169"/>
      <c r="D233" s="51"/>
      <c r="E233" s="51"/>
      <c r="F233" s="51"/>
      <c r="G233" s="51"/>
      <c r="H233" s="51"/>
      <c r="I233" s="51"/>
      <c r="J233" s="3"/>
    </row>
    <row r="234" spans="1:10" s="50" customFormat="1" x14ac:dyDescent="0.25">
      <c r="A234" s="71"/>
      <c r="B234" s="150"/>
      <c r="C234" s="169"/>
      <c r="D234" s="51"/>
      <c r="E234" s="51"/>
      <c r="F234" s="51"/>
      <c r="G234" s="51"/>
      <c r="H234" s="51"/>
      <c r="I234" s="51"/>
      <c r="J234" s="3"/>
    </row>
    <row r="235" spans="1:10" s="50" customFormat="1" x14ac:dyDescent="0.25">
      <c r="A235" s="71"/>
      <c r="B235" s="150"/>
      <c r="C235" s="169"/>
      <c r="D235" s="51"/>
      <c r="E235" s="51"/>
      <c r="F235" s="51"/>
      <c r="G235" s="51"/>
      <c r="H235" s="51"/>
      <c r="I235" s="51"/>
      <c r="J235" s="3"/>
    </row>
    <row r="236" spans="1:10" s="50" customFormat="1" x14ac:dyDescent="0.25">
      <c r="A236" s="71"/>
      <c r="B236" s="150"/>
      <c r="C236" s="169"/>
      <c r="D236" s="51"/>
      <c r="E236" s="51"/>
      <c r="F236" s="51"/>
      <c r="G236" s="51"/>
      <c r="H236" s="51"/>
      <c r="I236" s="51"/>
      <c r="J236" s="3"/>
    </row>
    <row r="237" spans="1:10" s="50" customFormat="1" x14ac:dyDescent="0.25">
      <c r="A237" s="71"/>
      <c r="B237" s="150"/>
      <c r="C237" s="169"/>
      <c r="D237" s="51"/>
      <c r="E237" s="51"/>
      <c r="F237" s="51"/>
      <c r="G237" s="51"/>
      <c r="H237" s="51"/>
      <c r="I237" s="51"/>
      <c r="J237" s="3"/>
    </row>
    <row r="238" spans="1:10" s="50" customFormat="1" x14ac:dyDescent="0.25">
      <c r="A238" s="71"/>
      <c r="B238" s="150"/>
      <c r="C238" s="169"/>
      <c r="D238" s="51"/>
      <c r="E238" s="51"/>
      <c r="F238" s="51"/>
      <c r="G238" s="51"/>
      <c r="H238" s="51"/>
      <c r="I238" s="51"/>
      <c r="J238" s="3"/>
    </row>
    <row r="239" spans="1:10" s="50" customFormat="1" x14ac:dyDescent="0.25">
      <c r="A239" s="71"/>
      <c r="B239" s="150"/>
      <c r="C239" s="169"/>
      <c r="D239" s="51"/>
      <c r="E239" s="51"/>
      <c r="F239" s="51"/>
      <c r="G239" s="51"/>
      <c r="H239" s="51"/>
      <c r="I239" s="51"/>
      <c r="J239" s="3"/>
    </row>
    <row r="240" spans="1:10" s="50" customFormat="1" x14ac:dyDescent="0.25">
      <c r="A240" s="71"/>
      <c r="B240" s="150"/>
      <c r="C240" s="169"/>
      <c r="D240" s="51"/>
      <c r="E240" s="51"/>
      <c r="F240" s="51"/>
      <c r="G240" s="51"/>
      <c r="H240" s="51"/>
      <c r="I240" s="51"/>
      <c r="J240" s="3"/>
    </row>
    <row r="241" spans="1:10" s="50" customFormat="1" x14ac:dyDescent="0.25">
      <c r="A241" s="71"/>
      <c r="B241" s="150"/>
      <c r="C241" s="169"/>
      <c r="D241" s="51"/>
      <c r="E241" s="51"/>
      <c r="F241" s="51"/>
      <c r="G241" s="51"/>
      <c r="H241" s="51"/>
      <c r="I241" s="51"/>
      <c r="J241" s="3"/>
    </row>
    <row r="242" spans="1:10" s="50" customFormat="1" x14ac:dyDescent="0.25">
      <c r="A242" s="71"/>
      <c r="B242" s="150"/>
      <c r="C242" s="169"/>
      <c r="D242" s="51"/>
      <c r="E242" s="51"/>
      <c r="F242" s="51"/>
      <c r="G242" s="51"/>
      <c r="H242" s="51"/>
      <c r="I242" s="51"/>
      <c r="J242" s="3"/>
    </row>
    <row r="243" spans="1:10" s="50" customFormat="1" x14ac:dyDescent="0.25">
      <c r="A243" s="71"/>
      <c r="B243" s="150"/>
      <c r="C243" s="169"/>
      <c r="D243" s="51"/>
      <c r="E243" s="51"/>
      <c r="F243" s="51"/>
      <c r="G243" s="51"/>
      <c r="H243" s="51"/>
      <c r="I243" s="51"/>
      <c r="J243" s="3"/>
    </row>
    <row r="244" spans="1:10" s="50" customFormat="1" x14ac:dyDescent="0.25">
      <c r="A244" s="71"/>
      <c r="B244" s="150"/>
      <c r="C244" s="169"/>
      <c r="D244" s="51"/>
      <c r="E244" s="51"/>
      <c r="F244" s="51"/>
      <c r="G244" s="51"/>
      <c r="H244" s="51"/>
      <c r="I244" s="51"/>
      <c r="J244" s="3"/>
    </row>
    <row r="245" spans="1:10" s="50" customFormat="1" x14ac:dyDescent="0.25">
      <c r="A245" s="71"/>
      <c r="B245" s="150"/>
      <c r="C245" s="169"/>
      <c r="D245" s="51"/>
      <c r="E245" s="51"/>
      <c r="F245" s="51"/>
      <c r="G245" s="51"/>
      <c r="H245" s="51"/>
      <c r="I245" s="51"/>
      <c r="J245" s="3"/>
    </row>
    <row r="246" spans="1:10" s="50" customFormat="1" x14ac:dyDescent="0.25">
      <c r="A246" s="71"/>
      <c r="B246" s="150"/>
      <c r="C246" s="169"/>
      <c r="D246" s="51"/>
      <c r="E246" s="51"/>
      <c r="F246" s="51"/>
      <c r="G246" s="51"/>
      <c r="H246" s="51"/>
      <c r="I246" s="51"/>
      <c r="J246" s="3"/>
    </row>
    <row r="247" spans="1:10" s="50" customFormat="1" x14ac:dyDescent="0.25">
      <c r="A247" s="71"/>
      <c r="B247" s="150"/>
      <c r="C247" s="169"/>
      <c r="D247" s="51"/>
      <c r="E247" s="51"/>
      <c r="F247" s="51"/>
      <c r="G247" s="51"/>
      <c r="H247" s="51"/>
      <c r="I247" s="51"/>
      <c r="J247" s="3"/>
    </row>
    <row r="248" spans="1:10" s="50" customFormat="1" x14ac:dyDescent="0.25">
      <c r="A248" s="71"/>
      <c r="B248" s="150"/>
      <c r="C248" s="169"/>
      <c r="D248" s="51"/>
      <c r="E248" s="51"/>
      <c r="F248" s="51"/>
      <c r="G248" s="51"/>
      <c r="H248" s="51"/>
      <c r="I248" s="51"/>
      <c r="J248" s="3"/>
    </row>
    <row r="249" spans="1:10" s="50" customFormat="1" x14ac:dyDescent="0.25">
      <c r="A249" s="71"/>
      <c r="B249" s="150"/>
      <c r="C249" s="169"/>
      <c r="D249" s="51"/>
      <c r="E249" s="51"/>
      <c r="F249" s="51"/>
      <c r="G249" s="51"/>
      <c r="H249" s="51"/>
      <c r="I249" s="51"/>
      <c r="J249" s="3"/>
    </row>
    <row r="250" spans="1:10" s="50" customFormat="1" x14ac:dyDescent="0.25">
      <c r="A250" s="71"/>
      <c r="B250" s="150"/>
      <c r="C250" s="169"/>
      <c r="D250" s="51"/>
      <c r="E250" s="51"/>
      <c r="F250" s="51"/>
      <c r="G250" s="51"/>
      <c r="H250" s="51"/>
      <c r="I250" s="51"/>
      <c r="J250" s="3"/>
    </row>
    <row r="251" spans="1:10" s="50" customFormat="1" x14ac:dyDescent="0.25">
      <c r="A251" s="71"/>
      <c r="B251" s="150"/>
      <c r="C251" s="169"/>
      <c r="D251" s="51"/>
      <c r="E251" s="51"/>
      <c r="F251" s="51"/>
      <c r="G251" s="51"/>
      <c r="H251" s="51"/>
      <c r="I251" s="51"/>
      <c r="J251" s="3"/>
    </row>
    <row r="252" spans="1:10" s="50" customFormat="1" x14ac:dyDescent="0.25">
      <c r="A252" s="71"/>
      <c r="B252" s="150"/>
      <c r="C252" s="169"/>
      <c r="D252" s="51"/>
      <c r="E252" s="51"/>
      <c r="F252" s="51"/>
      <c r="G252" s="51"/>
      <c r="H252" s="51"/>
      <c r="I252" s="51"/>
      <c r="J252" s="3"/>
    </row>
    <row r="253" spans="1:10" s="50" customFormat="1" x14ac:dyDescent="0.25">
      <c r="A253" s="71"/>
      <c r="B253" s="150"/>
      <c r="C253" s="169"/>
      <c r="D253" s="51"/>
      <c r="E253" s="51"/>
      <c r="F253" s="51"/>
      <c r="G253" s="51"/>
      <c r="H253" s="51"/>
      <c r="I253" s="51"/>
      <c r="J253" s="3"/>
    </row>
    <row r="254" spans="1:10" s="50" customFormat="1" x14ac:dyDescent="0.25">
      <c r="A254" s="71"/>
      <c r="B254" s="150"/>
      <c r="C254" s="169"/>
      <c r="D254" s="51"/>
      <c r="E254" s="51"/>
      <c r="F254" s="51"/>
      <c r="G254" s="51"/>
      <c r="H254" s="51"/>
      <c r="I254" s="51"/>
      <c r="J254" s="3"/>
    </row>
    <row r="255" spans="1:10" s="50" customFormat="1" x14ac:dyDescent="0.25">
      <c r="A255" s="71"/>
      <c r="B255" s="150"/>
      <c r="C255" s="169"/>
      <c r="D255" s="51"/>
      <c r="E255" s="51"/>
      <c r="F255" s="51"/>
      <c r="G255" s="51"/>
      <c r="H255" s="51"/>
      <c r="I255" s="51"/>
      <c r="J255" s="3"/>
    </row>
    <row r="256" spans="1:10" s="50" customFormat="1" x14ac:dyDescent="0.25">
      <c r="A256" s="71"/>
      <c r="B256" s="150"/>
      <c r="C256" s="169"/>
      <c r="D256" s="51"/>
      <c r="E256" s="51"/>
      <c r="F256" s="51"/>
      <c r="G256" s="51"/>
      <c r="H256" s="51"/>
      <c r="I256" s="51"/>
      <c r="J256" s="3"/>
    </row>
    <row r="257" spans="1:10" s="50" customFormat="1" x14ac:dyDescent="0.25">
      <c r="A257" s="71"/>
      <c r="B257" s="150"/>
      <c r="C257" s="169"/>
      <c r="D257" s="51"/>
      <c r="E257" s="51"/>
      <c r="F257" s="51"/>
      <c r="G257" s="51"/>
      <c r="H257" s="51"/>
      <c r="I257" s="51"/>
      <c r="J257" s="3"/>
    </row>
    <row r="258" spans="1:10" s="50" customFormat="1" x14ac:dyDescent="0.25">
      <c r="A258" s="71"/>
      <c r="B258" s="150"/>
      <c r="C258" s="169"/>
      <c r="D258" s="51"/>
      <c r="E258" s="51"/>
      <c r="F258" s="51"/>
      <c r="G258" s="51"/>
      <c r="H258" s="51"/>
      <c r="I258" s="51"/>
      <c r="J258" s="3"/>
    </row>
    <row r="259" spans="1:10" s="50" customFormat="1" x14ac:dyDescent="0.25">
      <c r="A259" s="71"/>
      <c r="B259" s="150"/>
      <c r="C259" s="169"/>
      <c r="D259" s="51"/>
      <c r="E259" s="51"/>
      <c r="F259" s="51"/>
      <c r="G259" s="51"/>
      <c r="H259" s="51"/>
      <c r="I259" s="51"/>
      <c r="J259" s="3"/>
    </row>
    <row r="260" spans="1:10" s="50" customFormat="1" x14ac:dyDescent="0.25">
      <c r="A260" s="71"/>
      <c r="B260" s="150"/>
      <c r="C260" s="169"/>
      <c r="D260" s="51"/>
      <c r="E260" s="51"/>
      <c r="F260" s="51"/>
      <c r="G260" s="51"/>
      <c r="H260" s="51"/>
      <c r="I260" s="51"/>
      <c r="J260" s="3"/>
    </row>
    <row r="261" spans="1:10" s="50" customFormat="1" x14ac:dyDescent="0.25">
      <c r="A261" s="71"/>
      <c r="B261" s="150"/>
      <c r="C261" s="169"/>
      <c r="D261" s="51"/>
      <c r="E261" s="51"/>
      <c r="F261" s="51"/>
      <c r="G261" s="51"/>
      <c r="H261" s="51"/>
      <c r="I261" s="51"/>
      <c r="J261" s="3"/>
    </row>
    <row r="262" spans="1:10" s="50" customFormat="1" x14ac:dyDescent="0.25">
      <c r="A262" s="71"/>
      <c r="B262" s="150"/>
      <c r="C262" s="169"/>
      <c r="D262" s="51"/>
      <c r="E262" s="51"/>
      <c r="F262" s="51"/>
      <c r="G262" s="51"/>
      <c r="H262" s="51"/>
      <c r="I262" s="51"/>
      <c r="J262" s="3"/>
    </row>
    <row r="263" spans="1:10" s="50" customFormat="1" x14ac:dyDescent="0.25">
      <c r="A263" s="71"/>
      <c r="B263" s="150"/>
      <c r="C263" s="169"/>
      <c r="D263" s="51"/>
      <c r="E263" s="51"/>
      <c r="F263" s="51"/>
      <c r="G263" s="51"/>
      <c r="H263" s="51"/>
      <c r="I263" s="51"/>
      <c r="J263" s="3"/>
    </row>
    <row r="264" spans="1:10" s="50" customFormat="1" x14ac:dyDescent="0.25">
      <c r="A264" s="71"/>
      <c r="B264" s="150"/>
      <c r="C264" s="169"/>
      <c r="D264" s="51"/>
      <c r="E264" s="51"/>
      <c r="F264" s="51"/>
      <c r="G264" s="51"/>
      <c r="H264" s="51"/>
      <c r="I264" s="51"/>
      <c r="J264" s="3"/>
    </row>
    <row r="265" spans="1:10" s="50" customFormat="1" x14ac:dyDescent="0.25">
      <c r="A265" s="71"/>
      <c r="B265" s="150"/>
      <c r="C265" s="169"/>
      <c r="D265" s="51"/>
      <c r="E265" s="51"/>
      <c r="F265" s="51"/>
      <c r="G265" s="51"/>
      <c r="H265" s="51"/>
      <c r="I265" s="51"/>
      <c r="J265" s="3"/>
    </row>
    <row r="266" spans="1:10" s="50" customFormat="1" x14ac:dyDescent="0.25">
      <c r="A266" s="71"/>
      <c r="B266" s="150"/>
      <c r="C266" s="169"/>
      <c r="D266" s="51"/>
      <c r="E266" s="51"/>
      <c r="F266" s="51"/>
      <c r="G266" s="51"/>
      <c r="H266" s="51"/>
      <c r="I266" s="51"/>
      <c r="J266" s="3"/>
    </row>
    <row r="267" spans="1:10" s="50" customFormat="1" x14ac:dyDescent="0.25">
      <c r="A267" s="71"/>
      <c r="B267" s="150"/>
      <c r="C267" s="169"/>
      <c r="D267" s="51"/>
      <c r="E267" s="51"/>
      <c r="F267" s="51"/>
      <c r="G267" s="51"/>
      <c r="H267" s="51"/>
      <c r="I267" s="51"/>
      <c r="J267" s="3"/>
    </row>
    <row r="268" spans="1:10" s="50" customFormat="1" x14ac:dyDescent="0.25">
      <c r="A268" s="71"/>
      <c r="B268" s="150"/>
      <c r="C268" s="169"/>
      <c r="D268" s="51"/>
      <c r="E268" s="51"/>
      <c r="F268" s="51"/>
      <c r="G268" s="51"/>
      <c r="H268" s="51"/>
      <c r="I268" s="51"/>
      <c r="J268" s="3"/>
    </row>
    <row r="269" spans="1:10" s="50" customFormat="1" x14ac:dyDescent="0.25">
      <c r="A269" s="71"/>
      <c r="B269" s="150"/>
      <c r="C269" s="169"/>
      <c r="D269" s="51"/>
      <c r="E269" s="51"/>
      <c r="F269" s="51"/>
      <c r="G269" s="51"/>
      <c r="H269" s="51"/>
      <c r="I269" s="51"/>
      <c r="J269" s="3"/>
    </row>
    <row r="270" spans="1:10" s="50" customFormat="1" x14ac:dyDescent="0.25">
      <c r="A270" s="71"/>
      <c r="B270" s="150"/>
      <c r="C270" s="169"/>
      <c r="D270" s="51"/>
      <c r="E270" s="51"/>
      <c r="F270" s="51"/>
      <c r="G270" s="51"/>
      <c r="H270" s="51"/>
      <c r="I270" s="51"/>
      <c r="J270" s="3"/>
    </row>
    <row r="271" spans="1:10" s="50" customFormat="1" x14ac:dyDescent="0.25">
      <c r="A271" s="71"/>
      <c r="B271" s="150"/>
      <c r="C271" s="169"/>
      <c r="D271" s="51"/>
      <c r="E271" s="51"/>
      <c r="F271" s="51"/>
      <c r="G271" s="51"/>
      <c r="H271" s="51"/>
      <c r="I271" s="51"/>
      <c r="J271" s="3"/>
    </row>
    <row r="272" spans="1:10" s="50" customFormat="1" x14ac:dyDescent="0.25">
      <c r="A272" s="71"/>
      <c r="B272" s="150"/>
      <c r="C272" s="169"/>
      <c r="D272" s="51"/>
      <c r="E272" s="51"/>
      <c r="F272" s="51"/>
      <c r="G272" s="51"/>
      <c r="H272" s="51"/>
      <c r="I272" s="51"/>
      <c r="J272" s="3"/>
    </row>
    <row r="273" spans="1:10" s="50" customFormat="1" x14ac:dyDescent="0.25">
      <c r="A273" s="71"/>
      <c r="B273" s="150"/>
      <c r="C273" s="169"/>
      <c r="D273" s="51"/>
      <c r="E273" s="51"/>
      <c r="F273" s="51"/>
      <c r="G273" s="51"/>
      <c r="H273" s="51"/>
      <c r="I273" s="51"/>
      <c r="J273" s="3"/>
    </row>
    <row r="274" spans="1:10" s="50" customFormat="1" x14ac:dyDescent="0.25">
      <c r="A274" s="71"/>
      <c r="B274" s="150"/>
      <c r="C274" s="169"/>
      <c r="D274" s="51"/>
      <c r="E274" s="51"/>
      <c r="F274" s="51"/>
      <c r="G274" s="51"/>
      <c r="H274" s="51"/>
      <c r="I274" s="51"/>
      <c r="J274" s="3"/>
    </row>
    <row r="275" spans="1:10" s="50" customFormat="1" x14ac:dyDescent="0.25">
      <c r="A275" s="71"/>
      <c r="B275" s="150"/>
      <c r="C275" s="169"/>
      <c r="D275" s="51"/>
      <c r="E275" s="51"/>
      <c r="F275" s="51"/>
      <c r="G275" s="51"/>
      <c r="H275" s="51"/>
      <c r="I275" s="51"/>
      <c r="J275" s="3"/>
    </row>
    <row r="276" spans="1:10" s="50" customFormat="1" x14ac:dyDescent="0.25">
      <c r="A276" s="71"/>
      <c r="B276" s="150"/>
      <c r="C276" s="169"/>
      <c r="D276" s="51"/>
      <c r="E276" s="51"/>
      <c r="F276" s="51"/>
      <c r="G276" s="51"/>
      <c r="H276" s="51"/>
      <c r="I276" s="51"/>
      <c r="J276" s="3"/>
    </row>
    <row r="277" spans="1:10" s="50" customFormat="1" x14ac:dyDescent="0.25">
      <c r="A277" s="71"/>
      <c r="B277" s="150"/>
      <c r="C277" s="169"/>
      <c r="D277" s="51"/>
      <c r="E277" s="51"/>
      <c r="F277" s="51"/>
      <c r="G277" s="51"/>
      <c r="H277" s="51"/>
      <c r="I277" s="51"/>
      <c r="J277" s="3"/>
    </row>
    <row r="278" spans="1:10" s="50" customFormat="1" x14ac:dyDescent="0.25">
      <c r="A278" s="71"/>
      <c r="B278" s="150"/>
      <c r="C278" s="169"/>
      <c r="D278" s="51"/>
      <c r="E278" s="51"/>
      <c r="F278" s="51"/>
      <c r="G278" s="51"/>
      <c r="H278" s="51"/>
      <c r="I278" s="51"/>
      <c r="J278" s="3"/>
    </row>
    <row r="279" spans="1:10" s="50" customFormat="1" x14ac:dyDescent="0.25">
      <c r="A279" s="71"/>
      <c r="B279" s="150"/>
      <c r="C279" s="169"/>
      <c r="D279" s="51"/>
      <c r="E279" s="51"/>
      <c r="F279" s="51"/>
      <c r="G279" s="51"/>
      <c r="H279" s="51"/>
      <c r="I279" s="51"/>
      <c r="J279" s="3"/>
    </row>
    <row r="280" spans="1:10" s="50" customFormat="1" x14ac:dyDescent="0.25">
      <c r="A280" s="71"/>
      <c r="B280" s="150"/>
      <c r="C280" s="169"/>
      <c r="D280" s="51"/>
      <c r="E280" s="51"/>
      <c r="F280" s="51"/>
      <c r="G280" s="51"/>
      <c r="H280" s="51"/>
      <c r="I280" s="51"/>
      <c r="J280" s="3"/>
    </row>
    <row r="281" spans="1:10" s="50" customFormat="1" x14ac:dyDescent="0.25">
      <c r="A281" s="71"/>
      <c r="B281" s="150"/>
      <c r="C281" s="169"/>
      <c r="D281" s="51"/>
      <c r="E281" s="51"/>
      <c r="F281" s="51"/>
      <c r="G281" s="51"/>
      <c r="H281" s="51"/>
      <c r="I281" s="51"/>
      <c r="J281" s="3"/>
    </row>
    <row r="282" spans="1:10" s="50" customFormat="1" x14ac:dyDescent="0.25">
      <c r="A282" s="71"/>
      <c r="B282" s="150"/>
      <c r="C282" s="169"/>
      <c r="D282" s="51"/>
      <c r="E282" s="51"/>
      <c r="F282" s="51"/>
      <c r="G282" s="51"/>
      <c r="H282" s="51"/>
      <c r="I282" s="51"/>
      <c r="J282" s="3"/>
    </row>
    <row r="283" spans="1:10" s="50" customFormat="1" x14ac:dyDescent="0.25">
      <c r="A283" s="71"/>
      <c r="B283" s="150"/>
      <c r="C283" s="169"/>
      <c r="D283" s="51"/>
      <c r="E283" s="51"/>
      <c r="F283" s="51"/>
      <c r="G283" s="51"/>
      <c r="H283" s="51"/>
      <c r="I283" s="51"/>
      <c r="J283" s="3"/>
    </row>
    <row r="284" spans="1:10" s="50" customFormat="1" x14ac:dyDescent="0.25">
      <c r="A284" s="71"/>
      <c r="B284" s="150"/>
      <c r="C284" s="169"/>
      <c r="D284" s="51"/>
      <c r="E284" s="51"/>
      <c r="F284" s="51"/>
      <c r="G284" s="51"/>
      <c r="H284" s="51"/>
      <c r="I284" s="51"/>
      <c r="J284" s="3"/>
    </row>
    <row r="285" spans="1:10" s="50" customFormat="1" x14ac:dyDescent="0.25">
      <c r="A285" s="71"/>
      <c r="B285" s="150"/>
      <c r="C285" s="169"/>
      <c r="D285" s="51"/>
      <c r="E285" s="51"/>
      <c r="F285" s="51"/>
      <c r="G285" s="51"/>
      <c r="H285" s="51"/>
      <c r="I285" s="51"/>
      <c r="J285" s="3"/>
    </row>
    <row r="286" spans="1:10" s="50" customFormat="1" x14ac:dyDescent="0.25">
      <c r="A286" s="71"/>
      <c r="B286" s="150"/>
      <c r="C286" s="169"/>
      <c r="D286" s="51"/>
      <c r="E286" s="51"/>
      <c r="F286" s="51"/>
      <c r="G286" s="51"/>
      <c r="H286" s="51"/>
      <c r="I286" s="51"/>
      <c r="J286" s="3"/>
    </row>
    <row r="287" spans="1:10" s="50" customFormat="1" x14ac:dyDescent="0.25">
      <c r="A287" s="71"/>
      <c r="B287" s="150"/>
      <c r="C287" s="169"/>
      <c r="D287" s="51"/>
      <c r="E287" s="51"/>
      <c r="F287" s="51"/>
      <c r="G287" s="51"/>
      <c r="H287" s="51"/>
      <c r="I287" s="51"/>
      <c r="J287" s="3"/>
    </row>
    <row r="288" spans="1:10" s="50" customFormat="1" x14ac:dyDescent="0.25">
      <c r="A288" s="71"/>
      <c r="B288" s="150"/>
      <c r="C288" s="169"/>
      <c r="D288" s="51"/>
      <c r="E288" s="51"/>
      <c r="F288" s="51"/>
      <c r="G288" s="51"/>
      <c r="H288" s="51"/>
      <c r="I288" s="51"/>
      <c r="J288" s="3"/>
    </row>
    <row r="289" spans="1:10" s="50" customFormat="1" x14ac:dyDescent="0.25">
      <c r="A289" s="71"/>
      <c r="B289" s="150"/>
      <c r="C289" s="169"/>
      <c r="D289" s="51"/>
      <c r="E289" s="51"/>
      <c r="F289" s="51"/>
      <c r="G289" s="51"/>
      <c r="H289" s="51"/>
      <c r="I289" s="51"/>
      <c r="J289" s="3"/>
    </row>
    <row r="290" spans="1:10" s="50" customFormat="1" x14ac:dyDescent="0.25">
      <c r="A290" s="71"/>
      <c r="B290" s="150"/>
      <c r="C290" s="169"/>
      <c r="D290" s="51"/>
      <c r="E290" s="51"/>
      <c r="F290" s="51"/>
      <c r="G290" s="51"/>
      <c r="H290" s="51"/>
      <c r="I290" s="51"/>
      <c r="J290" s="3"/>
    </row>
    <row r="291" spans="1:10" s="50" customFormat="1" x14ac:dyDescent="0.25">
      <c r="A291" s="71"/>
      <c r="B291" s="150"/>
      <c r="C291" s="169"/>
      <c r="D291" s="51"/>
      <c r="E291" s="51"/>
      <c r="F291" s="51"/>
      <c r="G291" s="51"/>
      <c r="H291" s="51"/>
      <c r="I291" s="51"/>
      <c r="J291" s="3"/>
    </row>
    <row r="292" spans="1:10" s="50" customFormat="1" x14ac:dyDescent="0.25">
      <c r="A292" s="71"/>
      <c r="B292" s="150"/>
      <c r="C292" s="169"/>
      <c r="D292" s="51"/>
      <c r="E292" s="51"/>
      <c r="F292" s="51"/>
      <c r="G292" s="51"/>
      <c r="H292" s="51"/>
      <c r="I292" s="51"/>
      <c r="J292" s="3"/>
    </row>
    <row r="293" spans="1:10" s="50" customFormat="1" x14ac:dyDescent="0.25">
      <c r="A293" s="71"/>
      <c r="B293" s="150"/>
      <c r="C293" s="169"/>
      <c r="D293" s="51"/>
      <c r="E293" s="51"/>
      <c r="F293" s="51"/>
      <c r="G293" s="51"/>
      <c r="H293" s="51"/>
      <c r="I293" s="51"/>
      <c r="J293" s="3"/>
    </row>
    <row r="294" spans="1:10" s="50" customFormat="1" x14ac:dyDescent="0.25">
      <c r="A294" s="71"/>
      <c r="B294" s="150"/>
      <c r="C294" s="169"/>
      <c r="D294" s="51"/>
      <c r="E294" s="51"/>
      <c r="F294" s="51"/>
      <c r="G294" s="51"/>
      <c r="H294" s="51"/>
      <c r="I294" s="51"/>
      <c r="J294" s="3"/>
    </row>
    <row r="295" spans="1:10" s="50" customFormat="1" x14ac:dyDescent="0.25">
      <c r="A295" s="71"/>
      <c r="B295" s="150"/>
      <c r="C295" s="169"/>
      <c r="D295" s="51"/>
      <c r="E295" s="51"/>
      <c r="F295" s="51"/>
      <c r="G295" s="51"/>
      <c r="H295" s="51"/>
      <c r="I295" s="51"/>
      <c r="J295" s="3"/>
    </row>
    <row r="296" spans="1:10" s="50" customFormat="1" x14ac:dyDescent="0.25">
      <c r="A296" s="71"/>
      <c r="B296" s="150"/>
      <c r="C296" s="169"/>
      <c r="D296" s="51"/>
      <c r="E296" s="51"/>
      <c r="F296" s="51"/>
      <c r="G296" s="51"/>
      <c r="H296" s="51"/>
      <c r="I296" s="51"/>
      <c r="J296" s="3"/>
    </row>
    <row r="297" spans="1:10" s="50" customFormat="1" x14ac:dyDescent="0.25">
      <c r="A297" s="71"/>
      <c r="B297" s="150"/>
      <c r="C297" s="169"/>
      <c r="D297" s="51"/>
      <c r="E297" s="51"/>
      <c r="F297" s="51"/>
      <c r="G297" s="51"/>
      <c r="H297" s="51"/>
      <c r="I297" s="51"/>
      <c r="J297" s="3"/>
    </row>
    <row r="298" spans="1:10" s="50" customFormat="1" x14ac:dyDescent="0.25">
      <c r="A298" s="71"/>
      <c r="B298" s="150"/>
      <c r="C298" s="169"/>
      <c r="D298" s="51"/>
      <c r="E298" s="51"/>
      <c r="F298" s="51"/>
      <c r="G298" s="51"/>
      <c r="H298" s="51"/>
      <c r="I298" s="51"/>
      <c r="J298" s="3"/>
    </row>
    <row r="299" spans="1:10" s="50" customFormat="1" x14ac:dyDescent="0.25">
      <c r="A299" s="71"/>
      <c r="B299" s="150"/>
      <c r="C299" s="169"/>
      <c r="D299" s="51"/>
      <c r="E299" s="51"/>
      <c r="F299" s="51"/>
      <c r="G299" s="51"/>
      <c r="H299" s="51"/>
      <c r="I299" s="51"/>
      <c r="J299" s="3"/>
    </row>
    <row r="300" spans="1:10" s="50" customFormat="1" x14ac:dyDescent="0.25">
      <c r="A300" s="71"/>
      <c r="B300" s="150"/>
      <c r="C300" s="169"/>
      <c r="D300" s="51"/>
      <c r="E300" s="51"/>
      <c r="F300" s="51"/>
      <c r="G300" s="51"/>
      <c r="H300" s="51"/>
      <c r="I300" s="51"/>
      <c r="J300" s="3"/>
    </row>
    <row r="301" spans="1:10" s="50" customFormat="1" x14ac:dyDescent="0.25">
      <c r="A301" s="71"/>
      <c r="B301" s="150"/>
      <c r="C301" s="169"/>
      <c r="D301" s="51"/>
      <c r="E301" s="51"/>
      <c r="F301" s="51"/>
      <c r="G301" s="51"/>
      <c r="H301" s="51"/>
      <c r="I301" s="51"/>
      <c r="J301" s="3"/>
    </row>
    <row r="302" spans="1:10" s="50" customFormat="1" x14ac:dyDescent="0.25">
      <c r="A302" s="71"/>
      <c r="B302" s="150"/>
      <c r="C302" s="169"/>
      <c r="D302" s="51"/>
      <c r="E302" s="51"/>
      <c r="F302" s="51"/>
      <c r="G302" s="51"/>
      <c r="H302" s="51"/>
      <c r="I302" s="51"/>
      <c r="J302" s="3"/>
    </row>
    <row r="303" spans="1:10" s="50" customFormat="1" x14ac:dyDescent="0.25">
      <c r="A303" s="71"/>
      <c r="B303" s="150"/>
      <c r="C303" s="169"/>
      <c r="D303" s="51"/>
      <c r="E303" s="51"/>
      <c r="F303" s="51"/>
      <c r="G303" s="51"/>
      <c r="H303" s="51"/>
      <c r="I303" s="51"/>
      <c r="J303" s="3"/>
    </row>
    <row r="304" spans="1:10" s="50" customFormat="1" x14ac:dyDescent="0.25">
      <c r="A304" s="71"/>
      <c r="B304" s="150"/>
      <c r="C304" s="169"/>
      <c r="D304" s="51"/>
      <c r="E304" s="51"/>
      <c r="F304" s="51"/>
      <c r="G304" s="51"/>
      <c r="H304" s="51"/>
      <c r="I304" s="51"/>
      <c r="J304" s="3"/>
    </row>
    <row r="305" spans="1:10" s="50" customFormat="1" x14ac:dyDescent="0.25">
      <c r="A305" s="71"/>
      <c r="B305" s="150"/>
      <c r="C305" s="169"/>
      <c r="D305" s="51"/>
      <c r="E305" s="51"/>
      <c r="F305" s="51"/>
      <c r="G305" s="51"/>
      <c r="H305" s="51"/>
      <c r="I305" s="51"/>
      <c r="J305" s="3"/>
    </row>
    <row r="306" spans="1:10" s="50" customFormat="1" x14ac:dyDescent="0.25">
      <c r="A306" s="71"/>
      <c r="B306" s="150"/>
      <c r="C306" s="169"/>
      <c r="D306" s="51"/>
      <c r="E306" s="51"/>
      <c r="F306" s="51"/>
      <c r="G306" s="51"/>
      <c r="H306" s="51"/>
      <c r="I306" s="51"/>
      <c r="J306" s="3"/>
    </row>
    <row r="307" spans="1:10" s="50" customFormat="1" x14ac:dyDescent="0.25">
      <c r="A307" s="71"/>
      <c r="B307" s="150"/>
      <c r="C307" s="169"/>
      <c r="D307" s="51"/>
      <c r="E307" s="51"/>
      <c r="F307" s="51"/>
      <c r="G307" s="51"/>
      <c r="H307" s="51"/>
      <c r="I307" s="51"/>
      <c r="J307" s="3"/>
    </row>
    <row r="308" spans="1:10" s="50" customFormat="1" x14ac:dyDescent="0.25">
      <c r="A308" s="71"/>
      <c r="B308" s="150"/>
      <c r="C308" s="169"/>
      <c r="D308" s="51"/>
      <c r="E308" s="51"/>
      <c r="F308" s="51"/>
      <c r="G308" s="51"/>
      <c r="H308" s="51"/>
      <c r="I308" s="51"/>
      <c r="J308" s="3"/>
    </row>
    <row r="309" spans="1:10" s="50" customFormat="1" x14ac:dyDescent="0.25">
      <c r="A309" s="71"/>
      <c r="B309" s="150"/>
      <c r="C309" s="169"/>
      <c r="D309" s="51"/>
      <c r="E309" s="51"/>
      <c r="F309" s="51"/>
      <c r="G309" s="51"/>
      <c r="H309" s="51"/>
      <c r="I309" s="51"/>
      <c r="J309" s="3"/>
    </row>
    <row r="310" spans="1:10" s="50" customFormat="1" x14ac:dyDescent="0.25">
      <c r="A310" s="71"/>
      <c r="B310" s="150"/>
      <c r="C310" s="169"/>
      <c r="D310" s="51"/>
      <c r="E310" s="51"/>
      <c r="F310" s="51"/>
      <c r="G310" s="51"/>
      <c r="H310" s="51"/>
      <c r="I310" s="51"/>
      <c r="J310" s="3"/>
    </row>
    <row r="311" spans="1:10" s="50" customFormat="1" x14ac:dyDescent="0.25">
      <c r="A311" s="71"/>
      <c r="B311" s="150"/>
      <c r="C311" s="169"/>
      <c r="D311" s="51"/>
      <c r="E311" s="51"/>
      <c r="F311" s="51"/>
      <c r="G311" s="51"/>
      <c r="H311" s="51"/>
      <c r="I311" s="51"/>
      <c r="J311" s="3"/>
    </row>
    <row r="312" spans="1:10" s="50" customFormat="1" x14ac:dyDescent="0.25">
      <c r="A312" s="71"/>
      <c r="B312" s="150"/>
      <c r="C312" s="169"/>
      <c r="D312" s="51"/>
      <c r="E312" s="51"/>
      <c r="F312" s="51"/>
      <c r="G312" s="51"/>
      <c r="H312" s="51"/>
      <c r="I312" s="51"/>
      <c r="J312" s="3"/>
    </row>
    <row r="313" spans="1:10" s="50" customFormat="1" x14ac:dyDescent="0.25">
      <c r="A313" s="71"/>
      <c r="B313" s="150"/>
      <c r="C313" s="169"/>
      <c r="D313" s="51"/>
      <c r="E313" s="51"/>
      <c r="F313" s="51"/>
      <c r="G313" s="51"/>
      <c r="H313" s="51"/>
      <c r="I313" s="51"/>
      <c r="J313" s="3"/>
    </row>
    <row r="314" spans="1:10" s="50" customFormat="1" x14ac:dyDescent="0.25">
      <c r="A314" s="71"/>
      <c r="B314" s="150"/>
      <c r="C314" s="169"/>
      <c r="D314" s="51"/>
      <c r="E314" s="51"/>
      <c r="F314" s="51"/>
      <c r="G314" s="51"/>
      <c r="H314" s="51"/>
      <c r="I314" s="51"/>
      <c r="J314" s="3"/>
    </row>
    <row r="315" spans="1:10" s="50" customFormat="1" x14ac:dyDescent="0.25">
      <c r="A315" s="71"/>
      <c r="B315" s="150"/>
      <c r="C315" s="169"/>
      <c r="D315" s="51"/>
      <c r="E315" s="51"/>
      <c r="F315" s="51"/>
      <c r="G315" s="51"/>
      <c r="H315" s="51"/>
      <c r="I315" s="51"/>
      <c r="J315" s="3"/>
    </row>
    <row r="316" spans="1:10" s="50" customFormat="1" x14ac:dyDescent="0.25">
      <c r="A316" s="71"/>
      <c r="B316" s="150"/>
      <c r="C316" s="169"/>
      <c r="D316" s="51"/>
      <c r="E316" s="51"/>
      <c r="F316" s="51"/>
      <c r="G316" s="51"/>
      <c r="H316" s="51"/>
      <c r="I316" s="51"/>
      <c r="J316" s="3"/>
    </row>
    <row r="317" spans="1:10" s="50" customFormat="1" x14ac:dyDescent="0.25">
      <c r="A317" s="71"/>
      <c r="B317" s="150"/>
      <c r="C317" s="169"/>
      <c r="D317" s="51"/>
      <c r="E317" s="51"/>
      <c r="F317" s="51"/>
      <c r="G317" s="51"/>
      <c r="H317" s="51"/>
      <c r="I317" s="51"/>
      <c r="J317" s="3"/>
    </row>
    <row r="318" spans="1:10" s="50" customFormat="1" x14ac:dyDescent="0.25">
      <c r="A318" s="71"/>
      <c r="B318" s="150"/>
      <c r="C318" s="169"/>
      <c r="D318" s="51"/>
      <c r="E318" s="51"/>
      <c r="F318" s="51"/>
      <c r="G318" s="51"/>
      <c r="H318" s="51"/>
      <c r="I318" s="51"/>
      <c r="J318" s="3"/>
    </row>
    <row r="319" spans="1:10" s="50" customFormat="1" x14ac:dyDescent="0.25">
      <c r="A319" s="71"/>
      <c r="B319" s="150"/>
      <c r="C319" s="169"/>
      <c r="D319" s="51"/>
      <c r="E319" s="51"/>
      <c r="F319" s="51"/>
      <c r="G319" s="51"/>
      <c r="H319" s="51"/>
      <c r="I319" s="51"/>
      <c r="J319" s="3"/>
    </row>
    <row r="320" spans="1:10" s="50" customFormat="1" x14ac:dyDescent="0.25">
      <c r="A320" s="71"/>
      <c r="B320" s="150"/>
      <c r="C320" s="169"/>
      <c r="D320" s="51"/>
      <c r="E320" s="51"/>
      <c r="F320" s="51"/>
      <c r="G320" s="51"/>
      <c r="H320" s="51"/>
      <c r="I320" s="51"/>
      <c r="J320" s="3"/>
    </row>
    <row r="321" spans="1:10" s="50" customFormat="1" x14ac:dyDescent="0.25">
      <c r="A321" s="71"/>
      <c r="B321" s="150"/>
      <c r="C321" s="169"/>
      <c r="D321" s="51"/>
      <c r="E321" s="51"/>
      <c r="F321" s="51"/>
      <c r="G321" s="51"/>
      <c r="H321" s="51"/>
      <c r="I321" s="51"/>
      <c r="J321" s="3"/>
    </row>
    <row r="322" spans="1:10" s="50" customFormat="1" x14ac:dyDescent="0.25">
      <c r="A322" s="71"/>
      <c r="B322" s="150"/>
      <c r="C322" s="169"/>
      <c r="D322" s="51"/>
      <c r="E322" s="51"/>
      <c r="F322" s="51"/>
      <c r="G322" s="51"/>
      <c r="H322" s="51"/>
      <c r="I322" s="51"/>
      <c r="J322" s="3"/>
    </row>
    <row r="323" spans="1:10" s="50" customFormat="1" x14ac:dyDescent="0.25">
      <c r="A323" s="71"/>
      <c r="B323" s="150"/>
      <c r="C323" s="169"/>
      <c r="D323" s="51"/>
      <c r="E323" s="51"/>
      <c r="F323" s="51"/>
      <c r="G323" s="51"/>
      <c r="H323" s="51"/>
      <c r="I323" s="51"/>
      <c r="J323" s="3"/>
    </row>
    <row r="324" spans="1:10" s="50" customFormat="1" x14ac:dyDescent="0.25">
      <c r="A324" s="71"/>
      <c r="B324" s="150"/>
      <c r="C324" s="169"/>
      <c r="D324" s="51"/>
      <c r="E324" s="51"/>
      <c r="F324" s="51"/>
      <c r="G324" s="51"/>
      <c r="H324" s="51"/>
      <c r="I324" s="51"/>
      <c r="J324" s="3"/>
    </row>
    <row r="325" spans="1:10" s="50" customFormat="1" x14ac:dyDescent="0.25">
      <c r="A325" s="71"/>
      <c r="B325" s="150"/>
      <c r="C325" s="169"/>
      <c r="D325" s="51"/>
      <c r="E325" s="51"/>
      <c r="F325" s="51"/>
      <c r="G325" s="51"/>
      <c r="H325" s="51"/>
      <c r="I325" s="51"/>
      <c r="J325" s="3"/>
    </row>
    <row r="326" spans="1:10" s="50" customFormat="1" x14ac:dyDescent="0.25">
      <c r="A326" s="71"/>
      <c r="B326" s="150"/>
      <c r="C326" s="169"/>
      <c r="D326" s="51"/>
      <c r="E326" s="51"/>
      <c r="F326" s="51"/>
      <c r="G326" s="51"/>
      <c r="H326" s="51"/>
      <c r="I326" s="51"/>
      <c r="J326" s="3"/>
    </row>
    <row r="327" spans="1:10" s="50" customFormat="1" x14ac:dyDescent="0.25">
      <c r="A327" s="71"/>
      <c r="B327" s="150"/>
      <c r="C327" s="169"/>
      <c r="D327" s="51"/>
      <c r="E327" s="51"/>
      <c r="F327" s="51"/>
      <c r="G327" s="51"/>
      <c r="H327" s="51"/>
      <c r="I327" s="51"/>
      <c r="J327" s="3"/>
    </row>
    <row r="328" spans="1:10" s="50" customFormat="1" x14ac:dyDescent="0.25">
      <c r="A328" s="71"/>
      <c r="B328" s="150"/>
      <c r="C328" s="169"/>
      <c r="D328" s="51"/>
      <c r="E328" s="51"/>
      <c r="F328" s="51"/>
      <c r="G328" s="51"/>
      <c r="H328" s="51"/>
      <c r="I328" s="51"/>
      <c r="J328" s="3"/>
    </row>
    <row r="329" spans="1:10" s="50" customFormat="1" x14ac:dyDescent="0.25">
      <c r="A329" s="71"/>
      <c r="B329" s="150"/>
      <c r="C329" s="169"/>
      <c r="D329" s="51"/>
      <c r="E329" s="51"/>
      <c r="F329" s="51"/>
      <c r="G329" s="51"/>
      <c r="H329" s="51"/>
      <c r="I329" s="51"/>
      <c r="J329" s="3"/>
    </row>
    <row r="330" spans="1:10" s="50" customFormat="1" x14ac:dyDescent="0.25">
      <c r="A330" s="71"/>
      <c r="B330" s="150"/>
      <c r="C330" s="169"/>
      <c r="D330" s="51"/>
      <c r="E330" s="51"/>
      <c r="F330" s="51"/>
      <c r="G330" s="51"/>
      <c r="H330" s="51"/>
      <c r="I330" s="51"/>
      <c r="J330" s="3"/>
    </row>
    <row r="331" spans="1:10" s="50" customFormat="1" x14ac:dyDescent="0.25">
      <c r="A331" s="71"/>
      <c r="B331" s="150"/>
      <c r="C331" s="169"/>
      <c r="D331" s="51"/>
      <c r="E331" s="51"/>
      <c r="F331" s="51"/>
      <c r="G331" s="51"/>
      <c r="H331" s="51"/>
      <c r="I331" s="51"/>
      <c r="J331" s="3"/>
    </row>
    <row r="332" spans="1:10" s="50" customFormat="1" x14ac:dyDescent="0.25">
      <c r="A332" s="71"/>
      <c r="B332" s="150"/>
      <c r="C332" s="169"/>
      <c r="D332" s="51"/>
      <c r="E332" s="51"/>
      <c r="F332" s="51"/>
      <c r="G332" s="51"/>
      <c r="H332" s="51"/>
      <c r="I332" s="51"/>
      <c r="J332" s="3"/>
    </row>
    <row r="333" spans="1:10" s="50" customFormat="1" x14ac:dyDescent="0.25">
      <c r="A333" s="71"/>
      <c r="B333" s="150"/>
      <c r="C333" s="169"/>
      <c r="D333" s="51"/>
      <c r="E333" s="51"/>
      <c r="F333" s="51"/>
      <c r="G333" s="51"/>
      <c r="H333" s="51"/>
      <c r="I333" s="51"/>
      <c r="J333" s="3"/>
    </row>
    <row r="334" spans="1:10" s="50" customFormat="1" x14ac:dyDescent="0.25">
      <c r="A334" s="71"/>
      <c r="B334" s="150"/>
      <c r="C334" s="169"/>
      <c r="D334" s="51"/>
      <c r="E334" s="51"/>
      <c r="F334" s="51"/>
      <c r="G334" s="51"/>
      <c r="H334" s="51"/>
      <c r="I334" s="51"/>
      <c r="J334" s="3"/>
    </row>
    <row r="335" spans="1:10" s="50" customFormat="1" x14ac:dyDescent="0.25">
      <c r="A335" s="71"/>
      <c r="B335" s="150"/>
      <c r="C335" s="169"/>
      <c r="D335" s="51"/>
      <c r="E335" s="51"/>
      <c r="F335" s="51"/>
      <c r="G335" s="51"/>
      <c r="H335" s="51"/>
      <c r="I335" s="51"/>
      <c r="J335" s="3"/>
    </row>
    <row r="336" spans="1:10" s="50" customFormat="1" x14ac:dyDescent="0.25">
      <c r="A336" s="71"/>
      <c r="B336" s="150"/>
      <c r="C336" s="169"/>
      <c r="D336" s="51"/>
      <c r="E336" s="51"/>
      <c r="F336" s="51"/>
      <c r="G336" s="51"/>
      <c r="H336" s="51"/>
      <c r="I336" s="51"/>
      <c r="J336" s="3"/>
    </row>
    <row r="337" spans="1:10" s="50" customFormat="1" x14ac:dyDescent="0.25">
      <c r="A337" s="71"/>
      <c r="B337" s="150"/>
      <c r="C337" s="169"/>
      <c r="D337" s="51"/>
      <c r="E337" s="51"/>
      <c r="F337" s="51"/>
      <c r="G337" s="51"/>
      <c r="H337" s="51"/>
      <c r="I337" s="51"/>
      <c r="J337" s="3"/>
    </row>
    <row r="338" spans="1:10" s="50" customFormat="1" x14ac:dyDescent="0.25">
      <c r="A338" s="71"/>
      <c r="B338" s="150"/>
      <c r="C338" s="169"/>
      <c r="D338" s="51"/>
      <c r="E338" s="51"/>
      <c r="F338" s="51"/>
      <c r="G338" s="51"/>
      <c r="H338" s="51"/>
      <c r="I338" s="51"/>
      <c r="J338" s="3"/>
    </row>
    <row r="339" spans="1:10" s="50" customFormat="1" x14ac:dyDescent="0.25">
      <c r="A339" s="71"/>
      <c r="B339" s="150"/>
      <c r="C339" s="169"/>
      <c r="D339" s="51"/>
      <c r="E339" s="51"/>
      <c r="F339" s="51"/>
      <c r="G339" s="51"/>
      <c r="H339" s="51"/>
      <c r="I339" s="51"/>
      <c r="J339" s="3"/>
    </row>
    <row r="340" spans="1:10" s="50" customFormat="1" x14ac:dyDescent="0.25">
      <c r="A340" s="71"/>
      <c r="B340" s="150"/>
      <c r="C340" s="169"/>
      <c r="D340" s="51"/>
      <c r="E340" s="51"/>
      <c r="F340" s="51"/>
      <c r="G340" s="51"/>
      <c r="H340" s="51"/>
      <c r="I340" s="51"/>
      <c r="J340" s="3"/>
    </row>
    <row r="341" spans="1:10" s="50" customFormat="1" x14ac:dyDescent="0.25">
      <c r="A341" s="71"/>
      <c r="B341" s="150"/>
      <c r="C341" s="169"/>
      <c r="D341" s="51"/>
      <c r="E341" s="51"/>
      <c r="F341" s="51"/>
      <c r="G341" s="51"/>
      <c r="H341" s="51"/>
      <c r="I341" s="51"/>
      <c r="J341" s="3"/>
    </row>
    <row r="342" spans="1:10" s="50" customFormat="1" x14ac:dyDescent="0.25">
      <c r="A342" s="71"/>
      <c r="B342" s="150"/>
      <c r="C342" s="169"/>
      <c r="D342" s="51"/>
      <c r="E342" s="51"/>
      <c r="F342" s="51"/>
      <c r="G342" s="51"/>
      <c r="H342" s="51"/>
      <c r="I342" s="51"/>
      <c r="J342" s="3"/>
    </row>
    <row r="343" spans="1:10" s="50" customFormat="1" x14ac:dyDescent="0.25">
      <c r="A343" s="71"/>
      <c r="B343" s="150"/>
      <c r="C343" s="169"/>
      <c r="D343" s="51"/>
      <c r="E343" s="51"/>
      <c r="F343" s="51"/>
      <c r="G343" s="51"/>
      <c r="H343" s="51"/>
      <c r="I343" s="51"/>
      <c r="J343" s="3"/>
    </row>
    <row r="344" spans="1:10" s="50" customFormat="1" x14ac:dyDescent="0.25">
      <c r="A344" s="71"/>
      <c r="B344" s="150"/>
      <c r="C344" s="169"/>
      <c r="D344" s="51"/>
      <c r="E344" s="51"/>
      <c r="F344" s="51"/>
      <c r="G344" s="51"/>
      <c r="H344" s="51"/>
      <c r="I344" s="51"/>
      <c r="J344" s="3"/>
    </row>
  </sheetData>
  <mergeCells count="10">
    <mergeCell ref="C21:G21"/>
    <mergeCell ref="C22:G22"/>
    <mergeCell ref="C23:G23"/>
    <mergeCell ref="C34:F34"/>
    <mergeCell ref="C8:E8"/>
    <mergeCell ref="C9:E9"/>
    <mergeCell ref="C10:E10"/>
    <mergeCell ref="C11:E11"/>
    <mergeCell ref="C13:E13"/>
    <mergeCell ref="C14:E14"/>
  </mergeCells>
  <pageMargins left="0.7" right="0.4" top="0.6" bottom="0.6" header="0.6" footer="0.4"/>
  <pageSetup scale="92" orientation="portrait" r:id="rId1"/>
  <headerFooter alignWithMargins="0">
    <oddFooter>&amp;L&amp;"Calibri,Bold"&amp;8&amp;F,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topLeftCell="A31" zoomScale="140" zoomScaleNormal="140" workbookViewId="0">
      <selection activeCell="H51" sqref="H51"/>
    </sheetView>
  </sheetViews>
  <sheetFormatPr defaultRowHeight="15.75" x14ac:dyDescent="0.25"/>
  <cols>
    <col min="1" max="1" width="4.875" style="201" customWidth="1"/>
    <col min="2" max="2" width="2.25" style="201" customWidth="1"/>
    <col min="3" max="3" width="6.375" style="201" customWidth="1"/>
    <col min="4" max="4" width="4.5" style="201" customWidth="1"/>
    <col min="5" max="5" width="9.25" style="201" customWidth="1"/>
    <col min="6" max="6" width="4" style="201" customWidth="1"/>
    <col min="7" max="7" width="9.75" style="201" customWidth="1"/>
    <col min="8" max="8" width="13.375" style="201" customWidth="1"/>
    <col min="9" max="9" width="6.125" style="201" customWidth="1"/>
    <col min="10" max="10" width="6.375" style="201" customWidth="1"/>
    <col min="11" max="11" width="6.625" style="201" customWidth="1"/>
    <col min="12" max="12" width="6" style="201" customWidth="1"/>
    <col min="13" max="13" width="1.125" style="206" hidden="1" customWidth="1"/>
    <col min="14" max="14" width="9.5" style="206" customWidth="1"/>
    <col min="15" max="15" width="10" style="198" bestFit="1" customWidth="1"/>
    <col min="16" max="257" width="9" style="199"/>
    <col min="258" max="258" width="4.75" style="199" customWidth="1"/>
    <col min="259" max="259" width="2.25" style="199" customWidth="1"/>
    <col min="260" max="260" width="6.375" style="199" customWidth="1"/>
    <col min="261" max="261" width="4.5" style="199" customWidth="1"/>
    <col min="262" max="262" width="9.25" style="199" customWidth="1"/>
    <col min="263" max="263" width="4" style="199" customWidth="1"/>
    <col min="264" max="264" width="9.75" style="199" customWidth="1"/>
    <col min="265" max="265" width="12.75" style="199" customWidth="1"/>
    <col min="266" max="266" width="9.5" style="199" customWidth="1"/>
    <col min="267" max="267" width="7.875" style="199" customWidth="1"/>
    <col min="268" max="268" width="9" style="199" customWidth="1"/>
    <col min="269" max="269" width="0" style="199" hidden="1" customWidth="1"/>
    <col min="270" max="270" width="9.5" style="199" customWidth="1"/>
    <col min="271" max="271" width="10" style="199" bestFit="1" customWidth="1"/>
    <col min="272" max="513" width="9" style="199"/>
    <col min="514" max="514" width="4.75" style="199" customWidth="1"/>
    <col min="515" max="515" width="2.25" style="199" customWidth="1"/>
    <col min="516" max="516" width="6.375" style="199" customWidth="1"/>
    <col min="517" max="517" width="4.5" style="199" customWidth="1"/>
    <col min="518" max="518" width="9.25" style="199" customWidth="1"/>
    <col min="519" max="519" width="4" style="199" customWidth="1"/>
    <col min="520" max="520" width="9.75" style="199" customWidth="1"/>
    <col min="521" max="521" width="12.75" style="199" customWidth="1"/>
    <col min="522" max="522" width="9.5" style="199" customWidth="1"/>
    <col min="523" max="523" width="7.875" style="199" customWidth="1"/>
    <col min="524" max="524" width="9" style="199" customWidth="1"/>
    <col min="525" max="525" width="0" style="199" hidden="1" customWidth="1"/>
    <col min="526" max="526" width="9.5" style="199" customWidth="1"/>
    <col min="527" max="527" width="10" style="199" bestFit="1" customWidth="1"/>
    <col min="528" max="769" width="9" style="199"/>
    <col min="770" max="770" width="4.75" style="199" customWidth="1"/>
    <col min="771" max="771" width="2.25" style="199" customWidth="1"/>
    <col min="772" max="772" width="6.375" style="199" customWidth="1"/>
    <col min="773" max="773" width="4.5" style="199" customWidth="1"/>
    <col min="774" max="774" width="9.25" style="199" customWidth="1"/>
    <col min="775" max="775" width="4" style="199" customWidth="1"/>
    <col min="776" max="776" width="9.75" style="199" customWidth="1"/>
    <col min="777" max="777" width="12.75" style="199" customWidth="1"/>
    <col min="778" max="778" width="9.5" style="199" customWidth="1"/>
    <col min="779" max="779" width="7.875" style="199" customWidth="1"/>
    <col min="780" max="780" width="9" style="199" customWidth="1"/>
    <col min="781" max="781" width="0" style="199" hidden="1" customWidth="1"/>
    <col min="782" max="782" width="9.5" style="199" customWidth="1"/>
    <col min="783" max="783" width="10" style="199" bestFit="1" customWidth="1"/>
    <col min="784" max="1025" width="9" style="199"/>
    <col min="1026" max="1026" width="4.75" style="199" customWidth="1"/>
    <col min="1027" max="1027" width="2.25" style="199" customWidth="1"/>
    <col min="1028" max="1028" width="6.375" style="199" customWidth="1"/>
    <col min="1029" max="1029" width="4.5" style="199" customWidth="1"/>
    <col min="1030" max="1030" width="9.25" style="199" customWidth="1"/>
    <col min="1031" max="1031" width="4" style="199" customWidth="1"/>
    <col min="1032" max="1032" width="9.75" style="199" customWidth="1"/>
    <col min="1033" max="1033" width="12.75" style="199" customWidth="1"/>
    <col min="1034" max="1034" width="9.5" style="199" customWidth="1"/>
    <col min="1035" max="1035" width="7.875" style="199" customWidth="1"/>
    <col min="1036" max="1036" width="9" style="199" customWidth="1"/>
    <col min="1037" max="1037" width="0" style="199" hidden="1" customWidth="1"/>
    <col min="1038" max="1038" width="9.5" style="199" customWidth="1"/>
    <col min="1039" max="1039" width="10" style="199" bestFit="1" customWidth="1"/>
    <col min="1040" max="1281" width="9" style="199"/>
    <col min="1282" max="1282" width="4.75" style="199" customWidth="1"/>
    <col min="1283" max="1283" width="2.25" style="199" customWidth="1"/>
    <col min="1284" max="1284" width="6.375" style="199" customWidth="1"/>
    <col min="1285" max="1285" width="4.5" style="199" customWidth="1"/>
    <col min="1286" max="1286" width="9.25" style="199" customWidth="1"/>
    <col min="1287" max="1287" width="4" style="199" customWidth="1"/>
    <col min="1288" max="1288" width="9.75" style="199" customWidth="1"/>
    <col min="1289" max="1289" width="12.75" style="199" customWidth="1"/>
    <col min="1290" max="1290" width="9.5" style="199" customWidth="1"/>
    <col min="1291" max="1291" width="7.875" style="199" customWidth="1"/>
    <col min="1292" max="1292" width="9" style="199" customWidth="1"/>
    <col min="1293" max="1293" width="0" style="199" hidden="1" customWidth="1"/>
    <col min="1294" max="1294" width="9.5" style="199" customWidth="1"/>
    <col min="1295" max="1295" width="10" style="199" bestFit="1" customWidth="1"/>
    <col min="1296" max="1537" width="9" style="199"/>
    <col min="1538" max="1538" width="4.75" style="199" customWidth="1"/>
    <col min="1539" max="1539" width="2.25" style="199" customWidth="1"/>
    <col min="1540" max="1540" width="6.375" style="199" customWidth="1"/>
    <col min="1541" max="1541" width="4.5" style="199" customWidth="1"/>
    <col min="1542" max="1542" width="9.25" style="199" customWidth="1"/>
    <col min="1543" max="1543" width="4" style="199" customWidth="1"/>
    <col min="1544" max="1544" width="9.75" style="199" customWidth="1"/>
    <col min="1545" max="1545" width="12.75" style="199" customWidth="1"/>
    <col min="1546" max="1546" width="9.5" style="199" customWidth="1"/>
    <col min="1547" max="1547" width="7.875" style="199" customWidth="1"/>
    <col min="1548" max="1548" width="9" style="199" customWidth="1"/>
    <col min="1549" max="1549" width="0" style="199" hidden="1" customWidth="1"/>
    <col min="1550" max="1550" width="9.5" style="199" customWidth="1"/>
    <col min="1551" max="1551" width="10" style="199" bestFit="1" customWidth="1"/>
    <col min="1552" max="1793" width="9" style="199"/>
    <col min="1794" max="1794" width="4.75" style="199" customWidth="1"/>
    <col min="1795" max="1795" width="2.25" style="199" customWidth="1"/>
    <col min="1796" max="1796" width="6.375" style="199" customWidth="1"/>
    <col min="1797" max="1797" width="4.5" style="199" customWidth="1"/>
    <col min="1798" max="1798" width="9.25" style="199" customWidth="1"/>
    <col min="1799" max="1799" width="4" style="199" customWidth="1"/>
    <col min="1800" max="1800" width="9.75" style="199" customWidth="1"/>
    <col min="1801" max="1801" width="12.75" style="199" customWidth="1"/>
    <col min="1802" max="1802" width="9.5" style="199" customWidth="1"/>
    <col min="1803" max="1803" width="7.875" style="199" customWidth="1"/>
    <col min="1804" max="1804" width="9" style="199" customWidth="1"/>
    <col min="1805" max="1805" width="0" style="199" hidden="1" customWidth="1"/>
    <col min="1806" max="1806" width="9.5" style="199" customWidth="1"/>
    <col min="1807" max="1807" width="10" style="199" bestFit="1" customWidth="1"/>
    <col min="1808" max="2049" width="9" style="199"/>
    <col min="2050" max="2050" width="4.75" style="199" customWidth="1"/>
    <col min="2051" max="2051" width="2.25" style="199" customWidth="1"/>
    <col min="2052" max="2052" width="6.375" style="199" customWidth="1"/>
    <col min="2053" max="2053" width="4.5" style="199" customWidth="1"/>
    <col min="2054" max="2054" width="9.25" style="199" customWidth="1"/>
    <col min="2055" max="2055" width="4" style="199" customWidth="1"/>
    <col min="2056" max="2056" width="9.75" style="199" customWidth="1"/>
    <col min="2057" max="2057" width="12.75" style="199" customWidth="1"/>
    <col min="2058" max="2058" width="9.5" style="199" customWidth="1"/>
    <col min="2059" max="2059" width="7.875" style="199" customWidth="1"/>
    <col min="2060" max="2060" width="9" style="199" customWidth="1"/>
    <col min="2061" max="2061" width="0" style="199" hidden="1" customWidth="1"/>
    <col min="2062" max="2062" width="9.5" style="199" customWidth="1"/>
    <col min="2063" max="2063" width="10" style="199" bestFit="1" customWidth="1"/>
    <col min="2064" max="2305" width="9" style="199"/>
    <col min="2306" max="2306" width="4.75" style="199" customWidth="1"/>
    <col min="2307" max="2307" width="2.25" style="199" customWidth="1"/>
    <col min="2308" max="2308" width="6.375" style="199" customWidth="1"/>
    <col min="2309" max="2309" width="4.5" style="199" customWidth="1"/>
    <col min="2310" max="2310" width="9.25" style="199" customWidth="1"/>
    <col min="2311" max="2311" width="4" style="199" customWidth="1"/>
    <col min="2312" max="2312" width="9.75" style="199" customWidth="1"/>
    <col min="2313" max="2313" width="12.75" style="199" customWidth="1"/>
    <col min="2314" max="2314" width="9.5" style="199" customWidth="1"/>
    <col min="2315" max="2315" width="7.875" style="199" customWidth="1"/>
    <col min="2316" max="2316" width="9" style="199" customWidth="1"/>
    <col min="2317" max="2317" width="0" style="199" hidden="1" customWidth="1"/>
    <col min="2318" max="2318" width="9.5" style="199" customWidth="1"/>
    <col min="2319" max="2319" width="10" style="199" bestFit="1" customWidth="1"/>
    <col min="2320" max="2561" width="9" style="199"/>
    <col min="2562" max="2562" width="4.75" style="199" customWidth="1"/>
    <col min="2563" max="2563" width="2.25" style="199" customWidth="1"/>
    <col min="2564" max="2564" width="6.375" style="199" customWidth="1"/>
    <col min="2565" max="2565" width="4.5" style="199" customWidth="1"/>
    <col min="2566" max="2566" width="9.25" style="199" customWidth="1"/>
    <col min="2567" max="2567" width="4" style="199" customWidth="1"/>
    <col min="2568" max="2568" width="9.75" style="199" customWidth="1"/>
    <col min="2569" max="2569" width="12.75" style="199" customWidth="1"/>
    <col min="2570" max="2570" width="9.5" style="199" customWidth="1"/>
    <col min="2571" max="2571" width="7.875" style="199" customWidth="1"/>
    <col min="2572" max="2572" width="9" style="199" customWidth="1"/>
    <col min="2573" max="2573" width="0" style="199" hidden="1" customWidth="1"/>
    <col min="2574" max="2574" width="9.5" style="199" customWidth="1"/>
    <col min="2575" max="2575" width="10" style="199" bestFit="1" customWidth="1"/>
    <col min="2576" max="2817" width="9" style="199"/>
    <col min="2818" max="2818" width="4.75" style="199" customWidth="1"/>
    <col min="2819" max="2819" width="2.25" style="199" customWidth="1"/>
    <col min="2820" max="2820" width="6.375" style="199" customWidth="1"/>
    <col min="2821" max="2821" width="4.5" style="199" customWidth="1"/>
    <col min="2822" max="2822" width="9.25" style="199" customWidth="1"/>
    <col min="2823" max="2823" width="4" style="199" customWidth="1"/>
    <col min="2824" max="2824" width="9.75" style="199" customWidth="1"/>
    <col min="2825" max="2825" width="12.75" style="199" customWidth="1"/>
    <col min="2826" max="2826" width="9.5" style="199" customWidth="1"/>
    <col min="2827" max="2827" width="7.875" style="199" customWidth="1"/>
    <col min="2828" max="2828" width="9" style="199" customWidth="1"/>
    <col min="2829" max="2829" width="0" style="199" hidden="1" customWidth="1"/>
    <col min="2830" max="2830" width="9.5" style="199" customWidth="1"/>
    <col min="2831" max="2831" width="10" style="199" bestFit="1" customWidth="1"/>
    <col min="2832" max="3073" width="9" style="199"/>
    <col min="3074" max="3074" width="4.75" style="199" customWidth="1"/>
    <col min="3075" max="3075" width="2.25" style="199" customWidth="1"/>
    <col min="3076" max="3076" width="6.375" style="199" customWidth="1"/>
    <col min="3077" max="3077" width="4.5" style="199" customWidth="1"/>
    <col min="3078" max="3078" width="9.25" style="199" customWidth="1"/>
    <col min="3079" max="3079" width="4" style="199" customWidth="1"/>
    <col min="3080" max="3080" width="9.75" style="199" customWidth="1"/>
    <col min="3081" max="3081" width="12.75" style="199" customWidth="1"/>
    <col min="3082" max="3082" width="9.5" style="199" customWidth="1"/>
    <col min="3083" max="3083" width="7.875" style="199" customWidth="1"/>
    <col min="3084" max="3084" width="9" style="199" customWidth="1"/>
    <col min="3085" max="3085" width="0" style="199" hidden="1" customWidth="1"/>
    <col min="3086" max="3086" width="9.5" style="199" customWidth="1"/>
    <col min="3087" max="3087" width="10" style="199" bestFit="1" customWidth="1"/>
    <col min="3088" max="3329" width="9" style="199"/>
    <col min="3330" max="3330" width="4.75" style="199" customWidth="1"/>
    <col min="3331" max="3331" width="2.25" style="199" customWidth="1"/>
    <col min="3332" max="3332" width="6.375" style="199" customWidth="1"/>
    <col min="3333" max="3333" width="4.5" style="199" customWidth="1"/>
    <col min="3334" max="3334" width="9.25" style="199" customWidth="1"/>
    <col min="3335" max="3335" width="4" style="199" customWidth="1"/>
    <col min="3336" max="3336" width="9.75" style="199" customWidth="1"/>
    <col min="3337" max="3337" width="12.75" style="199" customWidth="1"/>
    <col min="3338" max="3338" width="9.5" style="199" customWidth="1"/>
    <col min="3339" max="3339" width="7.875" style="199" customWidth="1"/>
    <col min="3340" max="3340" width="9" style="199" customWidth="1"/>
    <col min="3341" max="3341" width="0" style="199" hidden="1" customWidth="1"/>
    <col min="3342" max="3342" width="9.5" style="199" customWidth="1"/>
    <col min="3343" max="3343" width="10" style="199" bestFit="1" customWidth="1"/>
    <col min="3344" max="3585" width="9" style="199"/>
    <col min="3586" max="3586" width="4.75" style="199" customWidth="1"/>
    <col min="3587" max="3587" width="2.25" style="199" customWidth="1"/>
    <col min="3588" max="3588" width="6.375" style="199" customWidth="1"/>
    <col min="3589" max="3589" width="4.5" style="199" customWidth="1"/>
    <col min="3590" max="3590" width="9.25" style="199" customWidth="1"/>
    <col min="3591" max="3591" width="4" style="199" customWidth="1"/>
    <col min="3592" max="3592" width="9.75" style="199" customWidth="1"/>
    <col min="3593" max="3593" width="12.75" style="199" customWidth="1"/>
    <col min="3594" max="3594" width="9.5" style="199" customWidth="1"/>
    <col min="3595" max="3595" width="7.875" style="199" customWidth="1"/>
    <col min="3596" max="3596" width="9" style="199" customWidth="1"/>
    <col min="3597" max="3597" width="0" style="199" hidden="1" customWidth="1"/>
    <col min="3598" max="3598" width="9.5" style="199" customWidth="1"/>
    <col min="3599" max="3599" width="10" style="199" bestFit="1" customWidth="1"/>
    <col min="3600" max="3841" width="9" style="199"/>
    <col min="3842" max="3842" width="4.75" style="199" customWidth="1"/>
    <col min="3843" max="3843" width="2.25" style="199" customWidth="1"/>
    <col min="3844" max="3844" width="6.375" style="199" customWidth="1"/>
    <col min="3845" max="3845" width="4.5" style="199" customWidth="1"/>
    <col min="3846" max="3846" width="9.25" style="199" customWidth="1"/>
    <col min="3847" max="3847" width="4" style="199" customWidth="1"/>
    <col min="3848" max="3848" width="9.75" style="199" customWidth="1"/>
    <col min="3849" max="3849" width="12.75" style="199" customWidth="1"/>
    <col min="3850" max="3850" width="9.5" style="199" customWidth="1"/>
    <col min="3851" max="3851" width="7.875" style="199" customWidth="1"/>
    <col min="3852" max="3852" width="9" style="199" customWidth="1"/>
    <col min="3853" max="3853" width="0" style="199" hidden="1" customWidth="1"/>
    <col min="3854" max="3854" width="9.5" style="199" customWidth="1"/>
    <col min="3855" max="3855" width="10" style="199" bestFit="1" customWidth="1"/>
    <col min="3856" max="4097" width="9" style="199"/>
    <col min="4098" max="4098" width="4.75" style="199" customWidth="1"/>
    <col min="4099" max="4099" width="2.25" style="199" customWidth="1"/>
    <col min="4100" max="4100" width="6.375" style="199" customWidth="1"/>
    <col min="4101" max="4101" width="4.5" style="199" customWidth="1"/>
    <col min="4102" max="4102" width="9.25" style="199" customWidth="1"/>
    <col min="4103" max="4103" width="4" style="199" customWidth="1"/>
    <col min="4104" max="4104" width="9.75" style="199" customWidth="1"/>
    <col min="4105" max="4105" width="12.75" style="199" customWidth="1"/>
    <col min="4106" max="4106" width="9.5" style="199" customWidth="1"/>
    <col min="4107" max="4107" width="7.875" style="199" customWidth="1"/>
    <col min="4108" max="4108" width="9" style="199" customWidth="1"/>
    <col min="4109" max="4109" width="0" style="199" hidden="1" customWidth="1"/>
    <col min="4110" max="4110" width="9.5" style="199" customWidth="1"/>
    <col min="4111" max="4111" width="10" style="199" bestFit="1" customWidth="1"/>
    <col min="4112" max="4353" width="9" style="199"/>
    <col min="4354" max="4354" width="4.75" style="199" customWidth="1"/>
    <col min="4355" max="4355" width="2.25" style="199" customWidth="1"/>
    <col min="4356" max="4356" width="6.375" style="199" customWidth="1"/>
    <col min="4357" max="4357" width="4.5" style="199" customWidth="1"/>
    <col min="4358" max="4358" width="9.25" style="199" customWidth="1"/>
    <col min="4359" max="4359" width="4" style="199" customWidth="1"/>
    <col min="4360" max="4360" width="9.75" style="199" customWidth="1"/>
    <col min="4361" max="4361" width="12.75" style="199" customWidth="1"/>
    <col min="4362" max="4362" width="9.5" style="199" customWidth="1"/>
    <col min="4363" max="4363" width="7.875" style="199" customWidth="1"/>
    <col min="4364" max="4364" width="9" style="199" customWidth="1"/>
    <col min="4365" max="4365" width="0" style="199" hidden="1" customWidth="1"/>
    <col min="4366" max="4366" width="9.5" style="199" customWidth="1"/>
    <col min="4367" max="4367" width="10" style="199" bestFit="1" customWidth="1"/>
    <col min="4368" max="4609" width="9" style="199"/>
    <col min="4610" max="4610" width="4.75" style="199" customWidth="1"/>
    <col min="4611" max="4611" width="2.25" style="199" customWidth="1"/>
    <col min="4612" max="4612" width="6.375" style="199" customWidth="1"/>
    <col min="4613" max="4613" width="4.5" style="199" customWidth="1"/>
    <col min="4614" max="4614" width="9.25" style="199" customWidth="1"/>
    <col min="4615" max="4615" width="4" style="199" customWidth="1"/>
    <col min="4616" max="4616" width="9.75" style="199" customWidth="1"/>
    <col min="4617" max="4617" width="12.75" style="199" customWidth="1"/>
    <col min="4618" max="4618" width="9.5" style="199" customWidth="1"/>
    <col min="4619" max="4619" width="7.875" style="199" customWidth="1"/>
    <col min="4620" max="4620" width="9" style="199" customWidth="1"/>
    <col min="4621" max="4621" width="0" style="199" hidden="1" customWidth="1"/>
    <col min="4622" max="4622" width="9.5" style="199" customWidth="1"/>
    <col min="4623" max="4623" width="10" style="199" bestFit="1" customWidth="1"/>
    <col min="4624" max="4865" width="9" style="199"/>
    <col min="4866" max="4866" width="4.75" style="199" customWidth="1"/>
    <col min="4867" max="4867" width="2.25" style="199" customWidth="1"/>
    <col min="4868" max="4868" width="6.375" style="199" customWidth="1"/>
    <col min="4869" max="4869" width="4.5" style="199" customWidth="1"/>
    <col min="4870" max="4870" width="9.25" style="199" customWidth="1"/>
    <col min="4871" max="4871" width="4" style="199" customWidth="1"/>
    <col min="4872" max="4872" width="9.75" style="199" customWidth="1"/>
    <col min="4873" max="4873" width="12.75" style="199" customWidth="1"/>
    <col min="4874" max="4874" width="9.5" style="199" customWidth="1"/>
    <col min="4875" max="4875" width="7.875" style="199" customWidth="1"/>
    <col min="4876" max="4876" width="9" style="199" customWidth="1"/>
    <col min="4877" max="4877" width="0" style="199" hidden="1" customWidth="1"/>
    <col min="4878" max="4878" width="9.5" style="199" customWidth="1"/>
    <col min="4879" max="4879" width="10" style="199" bestFit="1" customWidth="1"/>
    <col min="4880" max="5121" width="9" style="199"/>
    <col min="5122" max="5122" width="4.75" style="199" customWidth="1"/>
    <col min="5123" max="5123" width="2.25" style="199" customWidth="1"/>
    <col min="5124" max="5124" width="6.375" style="199" customWidth="1"/>
    <col min="5125" max="5125" width="4.5" style="199" customWidth="1"/>
    <col min="5126" max="5126" width="9.25" style="199" customWidth="1"/>
    <col min="5127" max="5127" width="4" style="199" customWidth="1"/>
    <col min="5128" max="5128" width="9.75" style="199" customWidth="1"/>
    <col min="5129" max="5129" width="12.75" style="199" customWidth="1"/>
    <col min="5130" max="5130" width="9.5" style="199" customWidth="1"/>
    <col min="5131" max="5131" width="7.875" style="199" customWidth="1"/>
    <col min="5132" max="5132" width="9" style="199" customWidth="1"/>
    <col min="5133" max="5133" width="0" style="199" hidden="1" customWidth="1"/>
    <col min="5134" max="5134" width="9.5" style="199" customWidth="1"/>
    <col min="5135" max="5135" width="10" style="199" bestFit="1" customWidth="1"/>
    <col min="5136" max="5377" width="9" style="199"/>
    <col min="5378" max="5378" width="4.75" style="199" customWidth="1"/>
    <col min="5379" max="5379" width="2.25" style="199" customWidth="1"/>
    <col min="5380" max="5380" width="6.375" style="199" customWidth="1"/>
    <col min="5381" max="5381" width="4.5" style="199" customWidth="1"/>
    <col min="5382" max="5382" width="9.25" style="199" customWidth="1"/>
    <col min="5383" max="5383" width="4" style="199" customWidth="1"/>
    <col min="5384" max="5384" width="9.75" style="199" customWidth="1"/>
    <col min="5385" max="5385" width="12.75" style="199" customWidth="1"/>
    <col min="5386" max="5386" width="9.5" style="199" customWidth="1"/>
    <col min="5387" max="5387" width="7.875" style="199" customWidth="1"/>
    <col min="5388" max="5388" width="9" style="199" customWidth="1"/>
    <col min="5389" max="5389" width="0" style="199" hidden="1" customWidth="1"/>
    <col min="5390" max="5390" width="9.5" style="199" customWidth="1"/>
    <col min="5391" max="5391" width="10" style="199" bestFit="1" customWidth="1"/>
    <col min="5392" max="5633" width="9" style="199"/>
    <col min="5634" max="5634" width="4.75" style="199" customWidth="1"/>
    <col min="5635" max="5635" width="2.25" style="199" customWidth="1"/>
    <col min="5636" max="5636" width="6.375" style="199" customWidth="1"/>
    <col min="5637" max="5637" width="4.5" style="199" customWidth="1"/>
    <col min="5638" max="5638" width="9.25" style="199" customWidth="1"/>
    <col min="5639" max="5639" width="4" style="199" customWidth="1"/>
    <col min="5640" max="5640" width="9.75" style="199" customWidth="1"/>
    <col min="5641" max="5641" width="12.75" style="199" customWidth="1"/>
    <col min="5642" max="5642" width="9.5" style="199" customWidth="1"/>
    <col min="5643" max="5643" width="7.875" style="199" customWidth="1"/>
    <col min="5644" max="5644" width="9" style="199" customWidth="1"/>
    <col min="5645" max="5645" width="0" style="199" hidden="1" customWidth="1"/>
    <col min="5646" max="5646" width="9.5" style="199" customWidth="1"/>
    <col min="5647" max="5647" width="10" style="199" bestFit="1" customWidth="1"/>
    <col min="5648" max="5889" width="9" style="199"/>
    <col min="5890" max="5890" width="4.75" style="199" customWidth="1"/>
    <col min="5891" max="5891" width="2.25" style="199" customWidth="1"/>
    <col min="5892" max="5892" width="6.375" style="199" customWidth="1"/>
    <col min="5893" max="5893" width="4.5" style="199" customWidth="1"/>
    <col min="5894" max="5894" width="9.25" style="199" customWidth="1"/>
    <col min="5895" max="5895" width="4" style="199" customWidth="1"/>
    <col min="5896" max="5896" width="9.75" style="199" customWidth="1"/>
    <col min="5897" max="5897" width="12.75" style="199" customWidth="1"/>
    <col min="5898" max="5898" width="9.5" style="199" customWidth="1"/>
    <col min="5899" max="5899" width="7.875" style="199" customWidth="1"/>
    <col min="5900" max="5900" width="9" style="199" customWidth="1"/>
    <col min="5901" max="5901" width="0" style="199" hidden="1" customWidth="1"/>
    <col min="5902" max="5902" width="9.5" style="199" customWidth="1"/>
    <col min="5903" max="5903" width="10" style="199" bestFit="1" customWidth="1"/>
    <col min="5904" max="6145" width="9" style="199"/>
    <col min="6146" max="6146" width="4.75" style="199" customWidth="1"/>
    <col min="6147" max="6147" width="2.25" style="199" customWidth="1"/>
    <col min="6148" max="6148" width="6.375" style="199" customWidth="1"/>
    <col min="6149" max="6149" width="4.5" style="199" customWidth="1"/>
    <col min="6150" max="6150" width="9.25" style="199" customWidth="1"/>
    <col min="6151" max="6151" width="4" style="199" customWidth="1"/>
    <col min="6152" max="6152" width="9.75" style="199" customWidth="1"/>
    <col min="6153" max="6153" width="12.75" style="199" customWidth="1"/>
    <col min="6154" max="6154" width="9.5" style="199" customWidth="1"/>
    <col min="6155" max="6155" width="7.875" style="199" customWidth="1"/>
    <col min="6156" max="6156" width="9" style="199" customWidth="1"/>
    <col min="6157" max="6157" width="0" style="199" hidden="1" customWidth="1"/>
    <col min="6158" max="6158" width="9.5" style="199" customWidth="1"/>
    <col min="6159" max="6159" width="10" style="199" bestFit="1" customWidth="1"/>
    <col min="6160" max="6401" width="9" style="199"/>
    <col min="6402" max="6402" width="4.75" style="199" customWidth="1"/>
    <col min="6403" max="6403" width="2.25" style="199" customWidth="1"/>
    <col min="6404" max="6404" width="6.375" style="199" customWidth="1"/>
    <col min="6405" max="6405" width="4.5" style="199" customWidth="1"/>
    <col min="6406" max="6406" width="9.25" style="199" customWidth="1"/>
    <col min="6407" max="6407" width="4" style="199" customWidth="1"/>
    <col min="6408" max="6408" width="9.75" style="199" customWidth="1"/>
    <col min="6409" max="6409" width="12.75" style="199" customWidth="1"/>
    <col min="6410" max="6410" width="9.5" style="199" customWidth="1"/>
    <col min="6411" max="6411" width="7.875" style="199" customWidth="1"/>
    <col min="6412" max="6412" width="9" style="199" customWidth="1"/>
    <col min="6413" max="6413" width="0" style="199" hidden="1" customWidth="1"/>
    <col min="6414" max="6414" width="9.5" style="199" customWidth="1"/>
    <col min="6415" max="6415" width="10" style="199" bestFit="1" customWidth="1"/>
    <col min="6416" max="6657" width="9" style="199"/>
    <col min="6658" max="6658" width="4.75" style="199" customWidth="1"/>
    <col min="6659" max="6659" width="2.25" style="199" customWidth="1"/>
    <col min="6660" max="6660" width="6.375" style="199" customWidth="1"/>
    <col min="6661" max="6661" width="4.5" style="199" customWidth="1"/>
    <col min="6662" max="6662" width="9.25" style="199" customWidth="1"/>
    <col min="6663" max="6663" width="4" style="199" customWidth="1"/>
    <col min="6664" max="6664" width="9.75" style="199" customWidth="1"/>
    <col min="6665" max="6665" width="12.75" style="199" customWidth="1"/>
    <col min="6666" max="6666" width="9.5" style="199" customWidth="1"/>
    <col min="6667" max="6667" width="7.875" style="199" customWidth="1"/>
    <col min="6668" max="6668" width="9" style="199" customWidth="1"/>
    <col min="6669" max="6669" width="0" style="199" hidden="1" customWidth="1"/>
    <col min="6670" max="6670" width="9.5" style="199" customWidth="1"/>
    <col min="6671" max="6671" width="10" style="199" bestFit="1" customWidth="1"/>
    <col min="6672" max="6913" width="9" style="199"/>
    <col min="6914" max="6914" width="4.75" style="199" customWidth="1"/>
    <col min="6915" max="6915" width="2.25" style="199" customWidth="1"/>
    <col min="6916" max="6916" width="6.375" style="199" customWidth="1"/>
    <col min="6917" max="6917" width="4.5" style="199" customWidth="1"/>
    <col min="6918" max="6918" width="9.25" style="199" customWidth="1"/>
    <col min="6919" max="6919" width="4" style="199" customWidth="1"/>
    <col min="6920" max="6920" width="9.75" style="199" customWidth="1"/>
    <col min="6921" max="6921" width="12.75" style="199" customWidth="1"/>
    <col min="6922" max="6922" width="9.5" style="199" customWidth="1"/>
    <col min="6923" max="6923" width="7.875" style="199" customWidth="1"/>
    <col min="6924" max="6924" width="9" style="199" customWidth="1"/>
    <col min="6925" max="6925" width="0" style="199" hidden="1" customWidth="1"/>
    <col min="6926" max="6926" width="9.5" style="199" customWidth="1"/>
    <col min="6927" max="6927" width="10" style="199" bestFit="1" customWidth="1"/>
    <col min="6928" max="7169" width="9" style="199"/>
    <col min="7170" max="7170" width="4.75" style="199" customWidth="1"/>
    <col min="7171" max="7171" width="2.25" style="199" customWidth="1"/>
    <col min="7172" max="7172" width="6.375" style="199" customWidth="1"/>
    <col min="7173" max="7173" width="4.5" style="199" customWidth="1"/>
    <col min="7174" max="7174" width="9.25" style="199" customWidth="1"/>
    <col min="7175" max="7175" width="4" style="199" customWidth="1"/>
    <col min="7176" max="7176" width="9.75" style="199" customWidth="1"/>
    <col min="7177" max="7177" width="12.75" style="199" customWidth="1"/>
    <col min="7178" max="7178" width="9.5" style="199" customWidth="1"/>
    <col min="7179" max="7179" width="7.875" style="199" customWidth="1"/>
    <col min="7180" max="7180" width="9" style="199" customWidth="1"/>
    <col min="7181" max="7181" width="0" style="199" hidden="1" customWidth="1"/>
    <col min="7182" max="7182" width="9.5" style="199" customWidth="1"/>
    <col min="7183" max="7183" width="10" style="199" bestFit="1" customWidth="1"/>
    <col min="7184" max="7425" width="9" style="199"/>
    <col min="7426" max="7426" width="4.75" style="199" customWidth="1"/>
    <col min="7427" max="7427" width="2.25" style="199" customWidth="1"/>
    <col min="7428" max="7428" width="6.375" style="199" customWidth="1"/>
    <col min="7429" max="7429" width="4.5" style="199" customWidth="1"/>
    <col min="7430" max="7430" width="9.25" style="199" customWidth="1"/>
    <col min="7431" max="7431" width="4" style="199" customWidth="1"/>
    <col min="7432" max="7432" width="9.75" style="199" customWidth="1"/>
    <col min="7433" max="7433" width="12.75" style="199" customWidth="1"/>
    <col min="7434" max="7434" width="9.5" style="199" customWidth="1"/>
    <col min="7435" max="7435" width="7.875" style="199" customWidth="1"/>
    <col min="7436" max="7436" width="9" style="199" customWidth="1"/>
    <col min="7437" max="7437" width="0" style="199" hidden="1" customWidth="1"/>
    <col min="7438" max="7438" width="9.5" style="199" customWidth="1"/>
    <col min="7439" max="7439" width="10" style="199" bestFit="1" customWidth="1"/>
    <col min="7440" max="7681" width="9" style="199"/>
    <col min="7682" max="7682" width="4.75" style="199" customWidth="1"/>
    <col min="7683" max="7683" width="2.25" style="199" customWidth="1"/>
    <col min="7684" max="7684" width="6.375" style="199" customWidth="1"/>
    <col min="7685" max="7685" width="4.5" style="199" customWidth="1"/>
    <col min="7686" max="7686" width="9.25" style="199" customWidth="1"/>
    <col min="7687" max="7687" width="4" style="199" customWidth="1"/>
    <col min="7688" max="7688" width="9.75" style="199" customWidth="1"/>
    <col min="7689" max="7689" width="12.75" style="199" customWidth="1"/>
    <col min="7690" max="7690" width="9.5" style="199" customWidth="1"/>
    <col min="7691" max="7691" width="7.875" style="199" customWidth="1"/>
    <col min="7692" max="7692" width="9" style="199" customWidth="1"/>
    <col min="7693" max="7693" width="0" style="199" hidden="1" customWidth="1"/>
    <col min="7694" max="7694" width="9.5" style="199" customWidth="1"/>
    <col min="7695" max="7695" width="10" style="199" bestFit="1" customWidth="1"/>
    <col min="7696" max="7937" width="9" style="199"/>
    <col min="7938" max="7938" width="4.75" style="199" customWidth="1"/>
    <col min="7939" max="7939" width="2.25" style="199" customWidth="1"/>
    <col min="7940" max="7940" width="6.375" style="199" customWidth="1"/>
    <col min="7941" max="7941" width="4.5" style="199" customWidth="1"/>
    <col min="7942" max="7942" width="9.25" style="199" customWidth="1"/>
    <col min="7943" max="7943" width="4" style="199" customWidth="1"/>
    <col min="7944" max="7944" width="9.75" style="199" customWidth="1"/>
    <col min="7945" max="7945" width="12.75" style="199" customWidth="1"/>
    <col min="7946" max="7946" width="9.5" style="199" customWidth="1"/>
    <col min="7947" max="7947" width="7.875" style="199" customWidth="1"/>
    <col min="7948" max="7948" width="9" style="199" customWidth="1"/>
    <col min="7949" max="7949" width="0" style="199" hidden="1" customWidth="1"/>
    <col min="7950" max="7950" width="9.5" style="199" customWidth="1"/>
    <col min="7951" max="7951" width="10" style="199" bestFit="1" customWidth="1"/>
    <col min="7952" max="8193" width="9" style="199"/>
    <col min="8194" max="8194" width="4.75" style="199" customWidth="1"/>
    <col min="8195" max="8195" width="2.25" style="199" customWidth="1"/>
    <col min="8196" max="8196" width="6.375" style="199" customWidth="1"/>
    <col min="8197" max="8197" width="4.5" style="199" customWidth="1"/>
    <col min="8198" max="8198" width="9.25" style="199" customWidth="1"/>
    <col min="8199" max="8199" width="4" style="199" customWidth="1"/>
    <col min="8200" max="8200" width="9.75" style="199" customWidth="1"/>
    <col min="8201" max="8201" width="12.75" style="199" customWidth="1"/>
    <col min="8202" max="8202" width="9.5" style="199" customWidth="1"/>
    <col min="8203" max="8203" width="7.875" style="199" customWidth="1"/>
    <col min="8204" max="8204" width="9" style="199" customWidth="1"/>
    <col min="8205" max="8205" width="0" style="199" hidden="1" customWidth="1"/>
    <col min="8206" max="8206" width="9.5" style="199" customWidth="1"/>
    <col min="8207" max="8207" width="10" style="199" bestFit="1" customWidth="1"/>
    <col min="8208" max="8449" width="9" style="199"/>
    <col min="8450" max="8450" width="4.75" style="199" customWidth="1"/>
    <col min="8451" max="8451" width="2.25" style="199" customWidth="1"/>
    <col min="8452" max="8452" width="6.375" style="199" customWidth="1"/>
    <col min="8453" max="8453" width="4.5" style="199" customWidth="1"/>
    <col min="8454" max="8454" width="9.25" style="199" customWidth="1"/>
    <col min="8455" max="8455" width="4" style="199" customWidth="1"/>
    <col min="8456" max="8456" width="9.75" style="199" customWidth="1"/>
    <col min="8457" max="8457" width="12.75" style="199" customWidth="1"/>
    <col min="8458" max="8458" width="9.5" style="199" customWidth="1"/>
    <col min="8459" max="8459" width="7.875" style="199" customWidth="1"/>
    <col min="8460" max="8460" width="9" style="199" customWidth="1"/>
    <col min="8461" max="8461" width="0" style="199" hidden="1" customWidth="1"/>
    <col min="8462" max="8462" width="9.5" style="199" customWidth="1"/>
    <col min="8463" max="8463" width="10" style="199" bestFit="1" customWidth="1"/>
    <col min="8464" max="8705" width="9" style="199"/>
    <col min="8706" max="8706" width="4.75" style="199" customWidth="1"/>
    <col min="8707" max="8707" width="2.25" style="199" customWidth="1"/>
    <col min="8708" max="8708" width="6.375" style="199" customWidth="1"/>
    <col min="8709" max="8709" width="4.5" style="199" customWidth="1"/>
    <col min="8710" max="8710" width="9.25" style="199" customWidth="1"/>
    <col min="8711" max="8711" width="4" style="199" customWidth="1"/>
    <col min="8712" max="8712" width="9.75" style="199" customWidth="1"/>
    <col min="8713" max="8713" width="12.75" style="199" customWidth="1"/>
    <col min="8714" max="8714" width="9.5" style="199" customWidth="1"/>
    <col min="8715" max="8715" width="7.875" style="199" customWidth="1"/>
    <col min="8716" max="8716" width="9" style="199" customWidth="1"/>
    <col min="8717" max="8717" width="0" style="199" hidden="1" customWidth="1"/>
    <col min="8718" max="8718" width="9.5" style="199" customWidth="1"/>
    <col min="8719" max="8719" width="10" style="199" bestFit="1" customWidth="1"/>
    <col min="8720" max="8961" width="9" style="199"/>
    <col min="8962" max="8962" width="4.75" style="199" customWidth="1"/>
    <col min="8963" max="8963" width="2.25" style="199" customWidth="1"/>
    <col min="8964" max="8964" width="6.375" style="199" customWidth="1"/>
    <col min="8965" max="8965" width="4.5" style="199" customWidth="1"/>
    <col min="8966" max="8966" width="9.25" style="199" customWidth="1"/>
    <col min="8967" max="8967" width="4" style="199" customWidth="1"/>
    <col min="8968" max="8968" width="9.75" style="199" customWidth="1"/>
    <col min="8969" max="8969" width="12.75" style="199" customWidth="1"/>
    <col min="8970" max="8970" width="9.5" style="199" customWidth="1"/>
    <col min="8971" max="8971" width="7.875" style="199" customWidth="1"/>
    <col min="8972" max="8972" width="9" style="199" customWidth="1"/>
    <col min="8973" max="8973" width="0" style="199" hidden="1" customWidth="1"/>
    <col min="8974" max="8974" width="9.5" style="199" customWidth="1"/>
    <col min="8975" max="8975" width="10" style="199" bestFit="1" customWidth="1"/>
    <col min="8976" max="9217" width="9" style="199"/>
    <col min="9218" max="9218" width="4.75" style="199" customWidth="1"/>
    <col min="9219" max="9219" width="2.25" style="199" customWidth="1"/>
    <col min="9220" max="9220" width="6.375" style="199" customWidth="1"/>
    <col min="9221" max="9221" width="4.5" style="199" customWidth="1"/>
    <col min="9222" max="9222" width="9.25" style="199" customWidth="1"/>
    <col min="9223" max="9223" width="4" style="199" customWidth="1"/>
    <col min="9224" max="9224" width="9.75" style="199" customWidth="1"/>
    <col min="9225" max="9225" width="12.75" style="199" customWidth="1"/>
    <col min="9226" max="9226" width="9.5" style="199" customWidth="1"/>
    <col min="9227" max="9227" width="7.875" style="199" customWidth="1"/>
    <col min="9228" max="9228" width="9" style="199" customWidth="1"/>
    <col min="9229" max="9229" width="0" style="199" hidden="1" customWidth="1"/>
    <col min="9230" max="9230" width="9.5" style="199" customWidth="1"/>
    <col min="9231" max="9231" width="10" style="199" bestFit="1" customWidth="1"/>
    <col min="9232" max="9473" width="9" style="199"/>
    <col min="9474" max="9474" width="4.75" style="199" customWidth="1"/>
    <col min="9475" max="9475" width="2.25" style="199" customWidth="1"/>
    <col min="9476" max="9476" width="6.375" style="199" customWidth="1"/>
    <col min="9477" max="9477" width="4.5" style="199" customWidth="1"/>
    <col min="9478" max="9478" width="9.25" style="199" customWidth="1"/>
    <col min="9479" max="9479" width="4" style="199" customWidth="1"/>
    <col min="9480" max="9480" width="9.75" style="199" customWidth="1"/>
    <col min="9481" max="9481" width="12.75" style="199" customWidth="1"/>
    <col min="9482" max="9482" width="9.5" style="199" customWidth="1"/>
    <col min="9483" max="9483" width="7.875" style="199" customWidth="1"/>
    <col min="9484" max="9484" width="9" style="199" customWidth="1"/>
    <col min="9485" max="9485" width="0" style="199" hidden="1" customWidth="1"/>
    <col min="9486" max="9486" width="9.5" style="199" customWidth="1"/>
    <col min="9487" max="9487" width="10" style="199" bestFit="1" customWidth="1"/>
    <col min="9488" max="9729" width="9" style="199"/>
    <col min="9730" max="9730" width="4.75" style="199" customWidth="1"/>
    <col min="9731" max="9731" width="2.25" style="199" customWidth="1"/>
    <col min="9732" max="9732" width="6.375" style="199" customWidth="1"/>
    <col min="9733" max="9733" width="4.5" style="199" customWidth="1"/>
    <col min="9734" max="9734" width="9.25" style="199" customWidth="1"/>
    <col min="9735" max="9735" width="4" style="199" customWidth="1"/>
    <col min="9736" max="9736" width="9.75" style="199" customWidth="1"/>
    <col min="9737" max="9737" width="12.75" style="199" customWidth="1"/>
    <col min="9738" max="9738" width="9.5" style="199" customWidth="1"/>
    <col min="9739" max="9739" width="7.875" style="199" customWidth="1"/>
    <col min="9740" max="9740" width="9" style="199" customWidth="1"/>
    <col min="9741" max="9741" width="0" style="199" hidden="1" customWidth="1"/>
    <col min="9742" max="9742" width="9.5" style="199" customWidth="1"/>
    <col min="9743" max="9743" width="10" style="199" bestFit="1" customWidth="1"/>
    <col min="9744" max="9985" width="9" style="199"/>
    <col min="9986" max="9986" width="4.75" style="199" customWidth="1"/>
    <col min="9987" max="9987" width="2.25" style="199" customWidth="1"/>
    <col min="9988" max="9988" width="6.375" style="199" customWidth="1"/>
    <col min="9989" max="9989" width="4.5" style="199" customWidth="1"/>
    <col min="9990" max="9990" width="9.25" style="199" customWidth="1"/>
    <col min="9991" max="9991" width="4" style="199" customWidth="1"/>
    <col min="9992" max="9992" width="9.75" style="199" customWidth="1"/>
    <col min="9993" max="9993" width="12.75" style="199" customWidth="1"/>
    <col min="9994" max="9994" width="9.5" style="199" customWidth="1"/>
    <col min="9995" max="9995" width="7.875" style="199" customWidth="1"/>
    <col min="9996" max="9996" width="9" style="199" customWidth="1"/>
    <col min="9997" max="9997" width="0" style="199" hidden="1" customWidth="1"/>
    <col min="9998" max="9998" width="9.5" style="199" customWidth="1"/>
    <col min="9999" max="9999" width="10" style="199" bestFit="1" customWidth="1"/>
    <col min="10000" max="10241" width="9" style="199"/>
    <col min="10242" max="10242" width="4.75" style="199" customWidth="1"/>
    <col min="10243" max="10243" width="2.25" style="199" customWidth="1"/>
    <col min="10244" max="10244" width="6.375" style="199" customWidth="1"/>
    <col min="10245" max="10245" width="4.5" style="199" customWidth="1"/>
    <col min="10246" max="10246" width="9.25" style="199" customWidth="1"/>
    <col min="10247" max="10247" width="4" style="199" customWidth="1"/>
    <col min="10248" max="10248" width="9.75" style="199" customWidth="1"/>
    <col min="10249" max="10249" width="12.75" style="199" customWidth="1"/>
    <col min="10250" max="10250" width="9.5" style="199" customWidth="1"/>
    <col min="10251" max="10251" width="7.875" style="199" customWidth="1"/>
    <col min="10252" max="10252" width="9" style="199" customWidth="1"/>
    <col min="10253" max="10253" width="0" style="199" hidden="1" customWidth="1"/>
    <col min="10254" max="10254" width="9.5" style="199" customWidth="1"/>
    <col min="10255" max="10255" width="10" style="199" bestFit="1" customWidth="1"/>
    <col min="10256" max="10497" width="9" style="199"/>
    <col min="10498" max="10498" width="4.75" style="199" customWidth="1"/>
    <col min="10499" max="10499" width="2.25" style="199" customWidth="1"/>
    <col min="10500" max="10500" width="6.375" style="199" customWidth="1"/>
    <col min="10501" max="10501" width="4.5" style="199" customWidth="1"/>
    <col min="10502" max="10502" width="9.25" style="199" customWidth="1"/>
    <col min="10503" max="10503" width="4" style="199" customWidth="1"/>
    <col min="10504" max="10504" width="9.75" style="199" customWidth="1"/>
    <col min="10505" max="10505" width="12.75" style="199" customWidth="1"/>
    <col min="10506" max="10506" width="9.5" style="199" customWidth="1"/>
    <col min="10507" max="10507" width="7.875" style="199" customWidth="1"/>
    <col min="10508" max="10508" width="9" style="199" customWidth="1"/>
    <col min="10509" max="10509" width="0" style="199" hidden="1" customWidth="1"/>
    <col min="10510" max="10510" width="9.5" style="199" customWidth="1"/>
    <col min="10511" max="10511" width="10" style="199" bestFit="1" customWidth="1"/>
    <col min="10512" max="10753" width="9" style="199"/>
    <col min="10754" max="10754" width="4.75" style="199" customWidth="1"/>
    <col min="10755" max="10755" width="2.25" style="199" customWidth="1"/>
    <col min="10756" max="10756" width="6.375" style="199" customWidth="1"/>
    <col min="10757" max="10757" width="4.5" style="199" customWidth="1"/>
    <col min="10758" max="10758" width="9.25" style="199" customWidth="1"/>
    <col min="10759" max="10759" width="4" style="199" customWidth="1"/>
    <col min="10760" max="10760" width="9.75" style="199" customWidth="1"/>
    <col min="10761" max="10761" width="12.75" style="199" customWidth="1"/>
    <col min="10762" max="10762" width="9.5" style="199" customWidth="1"/>
    <col min="10763" max="10763" width="7.875" style="199" customWidth="1"/>
    <col min="10764" max="10764" width="9" style="199" customWidth="1"/>
    <col min="10765" max="10765" width="0" style="199" hidden="1" customWidth="1"/>
    <col min="10766" max="10766" width="9.5" style="199" customWidth="1"/>
    <col min="10767" max="10767" width="10" style="199" bestFit="1" customWidth="1"/>
    <col min="10768" max="11009" width="9" style="199"/>
    <col min="11010" max="11010" width="4.75" style="199" customWidth="1"/>
    <col min="11011" max="11011" width="2.25" style="199" customWidth="1"/>
    <col min="11012" max="11012" width="6.375" style="199" customWidth="1"/>
    <col min="11013" max="11013" width="4.5" style="199" customWidth="1"/>
    <col min="11014" max="11014" width="9.25" style="199" customWidth="1"/>
    <col min="11015" max="11015" width="4" style="199" customWidth="1"/>
    <col min="11016" max="11016" width="9.75" style="199" customWidth="1"/>
    <col min="11017" max="11017" width="12.75" style="199" customWidth="1"/>
    <col min="11018" max="11018" width="9.5" style="199" customWidth="1"/>
    <col min="11019" max="11019" width="7.875" style="199" customWidth="1"/>
    <col min="11020" max="11020" width="9" style="199" customWidth="1"/>
    <col min="11021" max="11021" width="0" style="199" hidden="1" customWidth="1"/>
    <col min="11022" max="11022" width="9.5" style="199" customWidth="1"/>
    <col min="11023" max="11023" width="10" style="199" bestFit="1" customWidth="1"/>
    <col min="11024" max="11265" width="9" style="199"/>
    <col min="11266" max="11266" width="4.75" style="199" customWidth="1"/>
    <col min="11267" max="11267" width="2.25" style="199" customWidth="1"/>
    <col min="11268" max="11268" width="6.375" style="199" customWidth="1"/>
    <col min="11269" max="11269" width="4.5" style="199" customWidth="1"/>
    <col min="11270" max="11270" width="9.25" style="199" customWidth="1"/>
    <col min="11271" max="11271" width="4" style="199" customWidth="1"/>
    <col min="11272" max="11272" width="9.75" style="199" customWidth="1"/>
    <col min="11273" max="11273" width="12.75" style="199" customWidth="1"/>
    <col min="11274" max="11274" width="9.5" style="199" customWidth="1"/>
    <col min="11275" max="11275" width="7.875" style="199" customWidth="1"/>
    <col min="11276" max="11276" width="9" style="199" customWidth="1"/>
    <col min="11277" max="11277" width="0" style="199" hidden="1" customWidth="1"/>
    <col min="11278" max="11278" width="9.5" style="199" customWidth="1"/>
    <col min="11279" max="11279" width="10" style="199" bestFit="1" customWidth="1"/>
    <col min="11280" max="11521" width="9" style="199"/>
    <col min="11522" max="11522" width="4.75" style="199" customWidth="1"/>
    <col min="11523" max="11523" width="2.25" style="199" customWidth="1"/>
    <col min="11524" max="11524" width="6.375" style="199" customWidth="1"/>
    <col min="11525" max="11525" width="4.5" style="199" customWidth="1"/>
    <col min="11526" max="11526" width="9.25" style="199" customWidth="1"/>
    <col min="11527" max="11527" width="4" style="199" customWidth="1"/>
    <col min="11528" max="11528" width="9.75" style="199" customWidth="1"/>
    <col min="11529" max="11529" width="12.75" style="199" customWidth="1"/>
    <col min="11530" max="11530" width="9.5" style="199" customWidth="1"/>
    <col min="11531" max="11531" width="7.875" style="199" customWidth="1"/>
    <col min="11532" max="11532" width="9" style="199" customWidth="1"/>
    <col min="11533" max="11533" width="0" style="199" hidden="1" customWidth="1"/>
    <col min="11534" max="11534" width="9.5" style="199" customWidth="1"/>
    <col min="11535" max="11535" width="10" style="199" bestFit="1" customWidth="1"/>
    <col min="11536" max="11777" width="9" style="199"/>
    <col min="11778" max="11778" width="4.75" style="199" customWidth="1"/>
    <col min="11779" max="11779" width="2.25" style="199" customWidth="1"/>
    <col min="11780" max="11780" width="6.375" style="199" customWidth="1"/>
    <col min="11781" max="11781" width="4.5" style="199" customWidth="1"/>
    <col min="11782" max="11782" width="9.25" style="199" customWidth="1"/>
    <col min="11783" max="11783" width="4" style="199" customWidth="1"/>
    <col min="11784" max="11784" width="9.75" style="199" customWidth="1"/>
    <col min="11785" max="11785" width="12.75" style="199" customWidth="1"/>
    <col min="11786" max="11786" width="9.5" style="199" customWidth="1"/>
    <col min="11787" max="11787" width="7.875" style="199" customWidth="1"/>
    <col min="11788" max="11788" width="9" style="199" customWidth="1"/>
    <col min="11789" max="11789" width="0" style="199" hidden="1" customWidth="1"/>
    <col min="11790" max="11790" width="9.5" style="199" customWidth="1"/>
    <col min="11791" max="11791" width="10" style="199" bestFit="1" customWidth="1"/>
    <col min="11792" max="12033" width="9" style="199"/>
    <col min="12034" max="12034" width="4.75" style="199" customWidth="1"/>
    <col min="12035" max="12035" width="2.25" style="199" customWidth="1"/>
    <col min="12036" max="12036" width="6.375" style="199" customWidth="1"/>
    <col min="12037" max="12037" width="4.5" style="199" customWidth="1"/>
    <col min="12038" max="12038" width="9.25" style="199" customWidth="1"/>
    <col min="12039" max="12039" width="4" style="199" customWidth="1"/>
    <col min="12040" max="12040" width="9.75" style="199" customWidth="1"/>
    <col min="12041" max="12041" width="12.75" style="199" customWidth="1"/>
    <col min="12042" max="12042" width="9.5" style="199" customWidth="1"/>
    <col min="12043" max="12043" width="7.875" style="199" customWidth="1"/>
    <col min="12044" max="12044" width="9" style="199" customWidth="1"/>
    <col min="12045" max="12045" width="0" style="199" hidden="1" customWidth="1"/>
    <col min="12046" max="12046" width="9.5" style="199" customWidth="1"/>
    <col min="12047" max="12047" width="10" style="199" bestFit="1" customWidth="1"/>
    <col min="12048" max="12289" width="9" style="199"/>
    <col min="12290" max="12290" width="4.75" style="199" customWidth="1"/>
    <col min="12291" max="12291" width="2.25" style="199" customWidth="1"/>
    <col min="12292" max="12292" width="6.375" style="199" customWidth="1"/>
    <col min="12293" max="12293" width="4.5" style="199" customWidth="1"/>
    <col min="12294" max="12294" width="9.25" style="199" customWidth="1"/>
    <col min="12295" max="12295" width="4" style="199" customWidth="1"/>
    <col min="12296" max="12296" width="9.75" style="199" customWidth="1"/>
    <col min="12297" max="12297" width="12.75" style="199" customWidth="1"/>
    <col min="12298" max="12298" width="9.5" style="199" customWidth="1"/>
    <col min="12299" max="12299" width="7.875" style="199" customWidth="1"/>
    <col min="12300" max="12300" width="9" style="199" customWidth="1"/>
    <col min="12301" max="12301" width="0" style="199" hidden="1" customWidth="1"/>
    <col min="12302" max="12302" width="9.5" style="199" customWidth="1"/>
    <col min="12303" max="12303" width="10" style="199" bestFit="1" customWidth="1"/>
    <col min="12304" max="12545" width="9" style="199"/>
    <col min="12546" max="12546" width="4.75" style="199" customWidth="1"/>
    <col min="12547" max="12547" width="2.25" style="199" customWidth="1"/>
    <col min="12548" max="12548" width="6.375" style="199" customWidth="1"/>
    <col min="12549" max="12549" width="4.5" style="199" customWidth="1"/>
    <col min="12550" max="12550" width="9.25" style="199" customWidth="1"/>
    <col min="12551" max="12551" width="4" style="199" customWidth="1"/>
    <col min="12552" max="12552" width="9.75" style="199" customWidth="1"/>
    <col min="12553" max="12553" width="12.75" style="199" customWidth="1"/>
    <col min="12554" max="12554" width="9.5" style="199" customWidth="1"/>
    <col min="12555" max="12555" width="7.875" style="199" customWidth="1"/>
    <col min="12556" max="12556" width="9" style="199" customWidth="1"/>
    <col min="12557" max="12557" width="0" style="199" hidden="1" customWidth="1"/>
    <col min="12558" max="12558" width="9.5" style="199" customWidth="1"/>
    <col min="12559" max="12559" width="10" style="199" bestFit="1" customWidth="1"/>
    <col min="12560" max="12801" width="9" style="199"/>
    <col min="12802" max="12802" width="4.75" style="199" customWidth="1"/>
    <col min="12803" max="12803" width="2.25" style="199" customWidth="1"/>
    <col min="12804" max="12804" width="6.375" style="199" customWidth="1"/>
    <col min="12805" max="12805" width="4.5" style="199" customWidth="1"/>
    <col min="12806" max="12806" width="9.25" style="199" customWidth="1"/>
    <col min="12807" max="12807" width="4" style="199" customWidth="1"/>
    <col min="12808" max="12808" width="9.75" style="199" customWidth="1"/>
    <col min="12809" max="12809" width="12.75" style="199" customWidth="1"/>
    <col min="12810" max="12810" width="9.5" style="199" customWidth="1"/>
    <col min="12811" max="12811" width="7.875" style="199" customWidth="1"/>
    <col min="12812" max="12812" width="9" style="199" customWidth="1"/>
    <col min="12813" max="12813" width="0" style="199" hidden="1" customWidth="1"/>
    <col min="12814" max="12814" width="9.5" style="199" customWidth="1"/>
    <col min="12815" max="12815" width="10" style="199" bestFit="1" customWidth="1"/>
    <col min="12816" max="13057" width="9" style="199"/>
    <col min="13058" max="13058" width="4.75" style="199" customWidth="1"/>
    <col min="13059" max="13059" width="2.25" style="199" customWidth="1"/>
    <col min="13060" max="13060" width="6.375" style="199" customWidth="1"/>
    <col min="13061" max="13061" width="4.5" style="199" customWidth="1"/>
    <col min="13062" max="13062" width="9.25" style="199" customWidth="1"/>
    <col min="13063" max="13063" width="4" style="199" customWidth="1"/>
    <col min="13064" max="13064" width="9.75" style="199" customWidth="1"/>
    <col min="13065" max="13065" width="12.75" style="199" customWidth="1"/>
    <col min="13066" max="13066" width="9.5" style="199" customWidth="1"/>
    <col min="13067" max="13067" width="7.875" style="199" customWidth="1"/>
    <col min="13068" max="13068" width="9" style="199" customWidth="1"/>
    <col min="13069" max="13069" width="0" style="199" hidden="1" customWidth="1"/>
    <col min="13070" max="13070" width="9.5" style="199" customWidth="1"/>
    <col min="13071" max="13071" width="10" style="199" bestFit="1" customWidth="1"/>
    <col min="13072" max="13313" width="9" style="199"/>
    <col min="13314" max="13314" width="4.75" style="199" customWidth="1"/>
    <col min="13315" max="13315" width="2.25" style="199" customWidth="1"/>
    <col min="13316" max="13316" width="6.375" style="199" customWidth="1"/>
    <col min="13317" max="13317" width="4.5" style="199" customWidth="1"/>
    <col min="13318" max="13318" width="9.25" style="199" customWidth="1"/>
    <col min="13319" max="13319" width="4" style="199" customWidth="1"/>
    <col min="13320" max="13320" width="9.75" style="199" customWidth="1"/>
    <col min="13321" max="13321" width="12.75" style="199" customWidth="1"/>
    <col min="13322" max="13322" width="9.5" style="199" customWidth="1"/>
    <col min="13323" max="13323" width="7.875" style="199" customWidth="1"/>
    <col min="13324" max="13324" width="9" style="199" customWidth="1"/>
    <col min="13325" max="13325" width="0" style="199" hidden="1" customWidth="1"/>
    <col min="13326" max="13326" width="9.5" style="199" customWidth="1"/>
    <col min="13327" max="13327" width="10" style="199" bestFit="1" customWidth="1"/>
    <col min="13328" max="13569" width="9" style="199"/>
    <col min="13570" max="13570" width="4.75" style="199" customWidth="1"/>
    <col min="13571" max="13571" width="2.25" style="199" customWidth="1"/>
    <col min="13572" max="13572" width="6.375" style="199" customWidth="1"/>
    <col min="13573" max="13573" width="4.5" style="199" customWidth="1"/>
    <col min="13574" max="13574" width="9.25" style="199" customWidth="1"/>
    <col min="13575" max="13575" width="4" style="199" customWidth="1"/>
    <col min="13576" max="13576" width="9.75" style="199" customWidth="1"/>
    <col min="13577" max="13577" width="12.75" style="199" customWidth="1"/>
    <col min="13578" max="13578" width="9.5" style="199" customWidth="1"/>
    <col min="13579" max="13579" width="7.875" style="199" customWidth="1"/>
    <col min="13580" max="13580" width="9" style="199" customWidth="1"/>
    <col min="13581" max="13581" width="0" style="199" hidden="1" customWidth="1"/>
    <col min="13582" max="13582" width="9.5" style="199" customWidth="1"/>
    <col min="13583" max="13583" width="10" style="199" bestFit="1" customWidth="1"/>
    <col min="13584" max="13825" width="9" style="199"/>
    <col min="13826" max="13826" width="4.75" style="199" customWidth="1"/>
    <col min="13827" max="13827" width="2.25" style="199" customWidth="1"/>
    <col min="13828" max="13828" width="6.375" style="199" customWidth="1"/>
    <col min="13829" max="13829" width="4.5" style="199" customWidth="1"/>
    <col min="13830" max="13830" width="9.25" style="199" customWidth="1"/>
    <col min="13831" max="13831" width="4" style="199" customWidth="1"/>
    <col min="13832" max="13832" width="9.75" style="199" customWidth="1"/>
    <col min="13833" max="13833" width="12.75" style="199" customWidth="1"/>
    <col min="13834" max="13834" width="9.5" style="199" customWidth="1"/>
    <col min="13835" max="13835" width="7.875" style="199" customWidth="1"/>
    <col min="13836" max="13836" width="9" style="199" customWidth="1"/>
    <col min="13837" max="13837" width="0" style="199" hidden="1" customWidth="1"/>
    <col min="13838" max="13838" width="9.5" style="199" customWidth="1"/>
    <col min="13839" max="13839" width="10" style="199" bestFit="1" customWidth="1"/>
    <col min="13840" max="14081" width="9" style="199"/>
    <col min="14082" max="14082" width="4.75" style="199" customWidth="1"/>
    <col min="14083" max="14083" width="2.25" style="199" customWidth="1"/>
    <col min="14084" max="14084" width="6.375" style="199" customWidth="1"/>
    <col min="14085" max="14085" width="4.5" style="199" customWidth="1"/>
    <col min="14086" max="14086" width="9.25" style="199" customWidth="1"/>
    <col min="14087" max="14087" width="4" style="199" customWidth="1"/>
    <col min="14088" max="14088" width="9.75" style="199" customWidth="1"/>
    <col min="14089" max="14089" width="12.75" style="199" customWidth="1"/>
    <col min="14090" max="14090" width="9.5" style="199" customWidth="1"/>
    <col min="14091" max="14091" width="7.875" style="199" customWidth="1"/>
    <col min="14092" max="14092" width="9" style="199" customWidth="1"/>
    <col min="14093" max="14093" width="0" style="199" hidden="1" customWidth="1"/>
    <col min="14094" max="14094" width="9.5" style="199" customWidth="1"/>
    <col min="14095" max="14095" width="10" style="199" bestFit="1" customWidth="1"/>
    <col min="14096" max="14337" width="9" style="199"/>
    <col min="14338" max="14338" width="4.75" style="199" customWidth="1"/>
    <col min="14339" max="14339" width="2.25" style="199" customWidth="1"/>
    <col min="14340" max="14340" width="6.375" style="199" customWidth="1"/>
    <col min="14341" max="14341" width="4.5" style="199" customWidth="1"/>
    <col min="14342" max="14342" width="9.25" style="199" customWidth="1"/>
    <col min="14343" max="14343" width="4" style="199" customWidth="1"/>
    <col min="14344" max="14344" width="9.75" style="199" customWidth="1"/>
    <col min="14345" max="14345" width="12.75" style="199" customWidth="1"/>
    <col min="14346" max="14346" width="9.5" style="199" customWidth="1"/>
    <col min="14347" max="14347" width="7.875" style="199" customWidth="1"/>
    <col min="14348" max="14348" width="9" style="199" customWidth="1"/>
    <col min="14349" max="14349" width="0" style="199" hidden="1" customWidth="1"/>
    <col min="14350" max="14350" width="9.5" style="199" customWidth="1"/>
    <col min="14351" max="14351" width="10" style="199" bestFit="1" customWidth="1"/>
    <col min="14352" max="14593" width="9" style="199"/>
    <col min="14594" max="14594" width="4.75" style="199" customWidth="1"/>
    <col min="14595" max="14595" width="2.25" style="199" customWidth="1"/>
    <col min="14596" max="14596" width="6.375" style="199" customWidth="1"/>
    <col min="14597" max="14597" width="4.5" style="199" customWidth="1"/>
    <col min="14598" max="14598" width="9.25" style="199" customWidth="1"/>
    <col min="14599" max="14599" width="4" style="199" customWidth="1"/>
    <col min="14600" max="14600" width="9.75" style="199" customWidth="1"/>
    <col min="14601" max="14601" width="12.75" style="199" customWidth="1"/>
    <col min="14602" max="14602" width="9.5" style="199" customWidth="1"/>
    <col min="14603" max="14603" width="7.875" style="199" customWidth="1"/>
    <col min="14604" max="14604" width="9" style="199" customWidth="1"/>
    <col min="14605" max="14605" width="0" style="199" hidden="1" customWidth="1"/>
    <col min="14606" max="14606" width="9.5" style="199" customWidth="1"/>
    <col min="14607" max="14607" width="10" style="199" bestFit="1" customWidth="1"/>
    <col min="14608" max="14849" width="9" style="199"/>
    <col min="14850" max="14850" width="4.75" style="199" customWidth="1"/>
    <col min="14851" max="14851" width="2.25" style="199" customWidth="1"/>
    <col min="14852" max="14852" width="6.375" style="199" customWidth="1"/>
    <col min="14853" max="14853" width="4.5" style="199" customWidth="1"/>
    <col min="14854" max="14854" width="9.25" style="199" customWidth="1"/>
    <col min="14855" max="14855" width="4" style="199" customWidth="1"/>
    <col min="14856" max="14856" width="9.75" style="199" customWidth="1"/>
    <col min="14857" max="14857" width="12.75" style="199" customWidth="1"/>
    <col min="14858" max="14858" width="9.5" style="199" customWidth="1"/>
    <col min="14859" max="14859" width="7.875" style="199" customWidth="1"/>
    <col min="14860" max="14860" width="9" style="199" customWidth="1"/>
    <col min="14861" max="14861" width="0" style="199" hidden="1" customWidth="1"/>
    <col min="14862" max="14862" width="9.5" style="199" customWidth="1"/>
    <col min="14863" max="14863" width="10" style="199" bestFit="1" customWidth="1"/>
    <col min="14864" max="15105" width="9" style="199"/>
    <col min="15106" max="15106" width="4.75" style="199" customWidth="1"/>
    <col min="15107" max="15107" width="2.25" style="199" customWidth="1"/>
    <col min="15108" max="15108" width="6.375" style="199" customWidth="1"/>
    <col min="15109" max="15109" width="4.5" style="199" customWidth="1"/>
    <col min="15110" max="15110" width="9.25" style="199" customWidth="1"/>
    <col min="15111" max="15111" width="4" style="199" customWidth="1"/>
    <col min="15112" max="15112" width="9.75" style="199" customWidth="1"/>
    <col min="15113" max="15113" width="12.75" style="199" customWidth="1"/>
    <col min="15114" max="15114" width="9.5" style="199" customWidth="1"/>
    <col min="15115" max="15115" width="7.875" style="199" customWidth="1"/>
    <col min="15116" max="15116" width="9" style="199" customWidth="1"/>
    <col min="15117" max="15117" width="0" style="199" hidden="1" customWidth="1"/>
    <col min="15118" max="15118" width="9.5" style="199" customWidth="1"/>
    <col min="15119" max="15119" width="10" style="199" bestFit="1" customWidth="1"/>
    <col min="15120" max="15361" width="9" style="199"/>
    <col min="15362" max="15362" width="4.75" style="199" customWidth="1"/>
    <col min="15363" max="15363" width="2.25" style="199" customWidth="1"/>
    <col min="15364" max="15364" width="6.375" style="199" customWidth="1"/>
    <col min="15365" max="15365" width="4.5" style="199" customWidth="1"/>
    <col min="15366" max="15366" width="9.25" style="199" customWidth="1"/>
    <col min="15367" max="15367" width="4" style="199" customWidth="1"/>
    <col min="15368" max="15368" width="9.75" style="199" customWidth="1"/>
    <col min="15369" max="15369" width="12.75" style="199" customWidth="1"/>
    <col min="15370" max="15370" width="9.5" style="199" customWidth="1"/>
    <col min="15371" max="15371" width="7.875" style="199" customWidth="1"/>
    <col min="15372" max="15372" width="9" style="199" customWidth="1"/>
    <col min="15373" max="15373" width="0" style="199" hidden="1" customWidth="1"/>
    <col min="15374" max="15374" width="9.5" style="199" customWidth="1"/>
    <col min="15375" max="15375" width="10" style="199" bestFit="1" customWidth="1"/>
    <col min="15376" max="15617" width="9" style="199"/>
    <col min="15618" max="15618" width="4.75" style="199" customWidth="1"/>
    <col min="15619" max="15619" width="2.25" style="199" customWidth="1"/>
    <col min="15620" max="15620" width="6.375" style="199" customWidth="1"/>
    <col min="15621" max="15621" width="4.5" style="199" customWidth="1"/>
    <col min="15622" max="15622" width="9.25" style="199" customWidth="1"/>
    <col min="15623" max="15623" width="4" style="199" customWidth="1"/>
    <col min="15624" max="15624" width="9.75" style="199" customWidth="1"/>
    <col min="15625" max="15625" width="12.75" style="199" customWidth="1"/>
    <col min="15626" max="15626" width="9.5" style="199" customWidth="1"/>
    <col min="15627" max="15627" width="7.875" style="199" customWidth="1"/>
    <col min="15628" max="15628" width="9" style="199" customWidth="1"/>
    <col min="15629" max="15629" width="0" style="199" hidden="1" customWidth="1"/>
    <col min="15630" max="15630" width="9.5" style="199" customWidth="1"/>
    <col min="15631" max="15631" width="10" style="199" bestFit="1" customWidth="1"/>
    <col min="15632" max="15873" width="9" style="199"/>
    <col min="15874" max="15874" width="4.75" style="199" customWidth="1"/>
    <col min="15875" max="15875" width="2.25" style="199" customWidth="1"/>
    <col min="15876" max="15876" width="6.375" style="199" customWidth="1"/>
    <col min="15877" max="15877" width="4.5" style="199" customWidth="1"/>
    <col min="15878" max="15878" width="9.25" style="199" customWidth="1"/>
    <col min="15879" max="15879" width="4" style="199" customWidth="1"/>
    <col min="15880" max="15880" width="9.75" style="199" customWidth="1"/>
    <col min="15881" max="15881" width="12.75" style="199" customWidth="1"/>
    <col min="15882" max="15882" width="9.5" style="199" customWidth="1"/>
    <col min="15883" max="15883" width="7.875" style="199" customWidth="1"/>
    <col min="15884" max="15884" width="9" style="199" customWidth="1"/>
    <col min="15885" max="15885" width="0" style="199" hidden="1" customWidth="1"/>
    <col min="15886" max="15886" width="9.5" style="199" customWidth="1"/>
    <col min="15887" max="15887" width="10" style="199" bestFit="1" customWidth="1"/>
    <col min="15888" max="16129" width="9" style="199"/>
    <col min="16130" max="16130" width="4.75" style="199" customWidth="1"/>
    <col min="16131" max="16131" width="2.25" style="199" customWidth="1"/>
    <col min="16132" max="16132" width="6.375" style="199" customWidth="1"/>
    <col min="16133" max="16133" width="4.5" style="199" customWidth="1"/>
    <col min="16134" max="16134" width="9.25" style="199" customWidth="1"/>
    <col min="16135" max="16135" width="4" style="199" customWidth="1"/>
    <col min="16136" max="16136" width="9.75" style="199" customWidth="1"/>
    <col min="16137" max="16137" width="12.75" style="199" customWidth="1"/>
    <col min="16138" max="16138" width="9.5" style="199" customWidth="1"/>
    <col min="16139" max="16139" width="7.875" style="199" customWidth="1"/>
    <col min="16140" max="16140" width="9" style="199" customWidth="1"/>
    <col min="16141" max="16141" width="0" style="199" hidden="1" customWidth="1"/>
    <col min="16142" max="16142" width="9.5" style="199" customWidth="1"/>
    <col min="16143" max="16143" width="10" style="199" bestFit="1" customWidth="1"/>
    <col min="16144" max="16384" width="9" style="199"/>
  </cols>
  <sheetData>
    <row r="1" spans="1:21" ht="18.600000000000001" customHeight="1" x14ac:dyDescent="0.25">
      <c r="A1" s="193"/>
      <c r="B1" s="193"/>
      <c r="C1" s="194" t="s">
        <v>168</v>
      </c>
      <c r="D1" s="195"/>
      <c r="E1" s="195"/>
      <c r="F1" s="195"/>
      <c r="G1" s="195"/>
      <c r="H1" s="195"/>
      <c r="I1" s="195"/>
      <c r="J1" s="196"/>
      <c r="K1" s="196"/>
      <c r="L1" s="196"/>
      <c r="M1" s="197"/>
      <c r="N1" s="197"/>
    </row>
    <row r="2" spans="1:21" ht="14.1" customHeight="1" x14ac:dyDescent="0.25">
      <c r="A2" s="193">
        <v>1</v>
      </c>
      <c r="B2" s="200" t="s">
        <v>169</v>
      </c>
      <c r="D2" s="200"/>
      <c r="E2" s="200"/>
      <c r="F2" s="200"/>
      <c r="G2" s="200"/>
      <c r="H2" s="200"/>
      <c r="I2" s="200"/>
      <c r="M2" s="199"/>
      <c r="N2" s="199"/>
      <c r="O2" s="199"/>
    </row>
    <row r="3" spans="1:21" ht="14.1" customHeight="1" x14ac:dyDescent="0.25">
      <c r="A3" s="193"/>
      <c r="B3" s="202" t="s">
        <v>170</v>
      </c>
      <c r="D3" s="202"/>
      <c r="E3" s="202"/>
      <c r="F3" s="202"/>
      <c r="G3" s="202"/>
      <c r="H3" s="202"/>
      <c r="I3" s="202"/>
      <c r="M3" s="199"/>
      <c r="N3" s="199"/>
      <c r="O3" s="199"/>
    </row>
    <row r="4" spans="1:21" ht="14.1" customHeight="1" x14ac:dyDescent="0.25">
      <c r="A4" s="193"/>
      <c r="B4" s="202" t="s">
        <v>171</v>
      </c>
      <c r="D4" s="202"/>
      <c r="E4" s="202"/>
      <c r="F4" s="202"/>
      <c r="G4" s="202"/>
      <c r="H4" s="202"/>
      <c r="I4" s="202"/>
      <c r="M4" s="199"/>
      <c r="N4" s="199"/>
      <c r="O4" s="199"/>
    </row>
    <row r="5" spans="1:21" ht="14.1" customHeight="1" x14ac:dyDescent="0.25">
      <c r="A5" s="193"/>
      <c r="B5" s="202" t="s">
        <v>172</v>
      </c>
      <c r="D5" s="202"/>
      <c r="E5" s="202"/>
      <c r="F5" s="202"/>
      <c r="G5" s="202"/>
      <c r="H5" s="202"/>
      <c r="I5" s="202"/>
      <c r="M5" s="199"/>
      <c r="N5" s="199"/>
      <c r="O5" s="199"/>
    </row>
    <row r="6" spans="1:21" ht="14.1" customHeight="1" x14ac:dyDescent="0.25">
      <c r="A6" s="193"/>
      <c r="B6" s="202" t="s">
        <v>173</v>
      </c>
      <c r="D6" s="202"/>
      <c r="E6" s="202"/>
      <c r="F6" s="202"/>
      <c r="G6" s="202"/>
      <c r="H6" s="202"/>
      <c r="I6" s="202"/>
      <c r="M6" s="199"/>
      <c r="N6" s="199"/>
      <c r="O6" s="199"/>
    </row>
    <row r="7" spans="1:21" ht="14.1" customHeight="1" x14ac:dyDescent="0.25">
      <c r="B7" s="203" t="s">
        <v>174</v>
      </c>
      <c r="C7" s="204">
        <v>0</v>
      </c>
      <c r="D7" s="203" t="s">
        <v>175</v>
      </c>
      <c r="E7" s="205">
        <v>100000</v>
      </c>
      <c r="F7" s="203" t="s">
        <v>176</v>
      </c>
      <c r="G7" s="205">
        <v>400000</v>
      </c>
      <c r="I7" s="203"/>
      <c r="S7" s="207"/>
      <c r="U7" s="207"/>
    </row>
    <row r="8" spans="1:21" ht="3.75" customHeight="1" x14ac:dyDescent="0.25">
      <c r="A8" s="193"/>
      <c r="B8" s="193"/>
      <c r="C8" s="203"/>
      <c r="D8" s="203"/>
      <c r="E8" s="203"/>
      <c r="F8" s="203"/>
      <c r="G8" s="203"/>
      <c r="H8" s="203"/>
      <c r="I8" s="203"/>
      <c r="J8" s="205"/>
      <c r="K8" s="205"/>
      <c r="L8" s="205"/>
      <c r="M8" s="207"/>
      <c r="N8" s="208"/>
      <c r="O8" s="207"/>
      <c r="P8" s="208"/>
      <c r="Q8" s="207"/>
      <c r="R8" s="208"/>
      <c r="S8" s="207"/>
      <c r="U8" s="207"/>
    </row>
    <row r="9" spans="1:21" ht="14.45" customHeight="1" x14ac:dyDescent="0.25">
      <c r="A9" s="193">
        <v>2</v>
      </c>
      <c r="B9" s="200" t="s">
        <v>177</v>
      </c>
      <c r="D9" s="200"/>
      <c r="E9" s="200"/>
      <c r="F9" s="200"/>
      <c r="G9" s="200"/>
      <c r="H9" s="200"/>
      <c r="I9" s="200"/>
      <c r="M9" s="199"/>
      <c r="N9" s="199"/>
      <c r="O9" s="199"/>
    </row>
    <row r="10" spans="1:21" ht="14.1" customHeight="1" x14ac:dyDescent="0.25">
      <c r="B10" s="203" t="s">
        <v>174</v>
      </c>
      <c r="C10" s="204">
        <v>0</v>
      </c>
      <c r="D10" s="203" t="s">
        <v>175</v>
      </c>
      <c r="E10" s="205">
        <v>100000</v>
      </c>
      <c r="F10" s="203" t="s">
        <v>176</v>
      </c>
      <c r="G10" s="205">
        <v>400000</v>
      </c>
      <c r="I10" s="203"/>
      <c r="S10" s="207"/>
      <c r="U10" s="207"/>
    </row>
    <row r="11" spans="1:21" ht="6.75" customHeight="1" x14ac:dyDescent="0.25">
      <c r="A11" s="193"/>
      <c r="B11" s="193"/>
      <c r="C11" s="203"/>
      <c r="D11" s="205"/>
      <c r="E11" s="203"/>
      <c r="F11" s="205"/>
      <c r="G11" s="203"/>
      <c r="H11" s="205"/>
      <c r="I11" s="203"/>
      <c r="S11" s="207"/>
      <c r="U11" s="207"/>
    </row>
    <row r="12" spans="1:21" ht="14.1" customHeight="1" x14ac:dyDescent="0.25">
      <c r="A12" s="193">
        <v>3</v>
      </c>
      <c r="B12" s="200" t="s">
        <v>178</v>
      </c>
      <c r="D12" s="200"/>
      <c r="E12" s="200"/>
      <c r="F12" s="200"/>
      <c r="G12" s="200"/>
      <c r="H12" s="200"/>
      <c r="I12" s="200"/>
      <c r="M12" s="199"/>
      <c r="N12" s="199"/>
      <c r="O12" s="199"/>
    </row>
    <row r="13" spans="1:21" ht="14.1" customHeight="1" x14ac:dyDescent="0.25">
      <c r="B13" s="203" t="s">
        <v>174</v>
      </c>
      <c r="C13" s="204">
        <v>0</v>
      </c>
      <c r="D13" s="203" t="s">
        <v>175</v>
      </c>
      <c r="E13" s="205">
        <v>100000</v>
      </c>
      <c r="F13" s="203" t="s">
        <v>176</v>
      </c>
      <c r="G13" s="205">
        <v>500000</v>
      </c>
      <c r="I13" s="203"/>
      <c r="S13" s="207"/>
      <c r="U13" s="207"/>
    </row>
    <row r="14" spans="1:21" ht="3" customHeight="1" x14ac:dyDescent="0.25">
      <c r="A14" s="193"/>
      <c r="B14" s="193"/>
      <c r="C14" s="203"/>
      <c r="D14" s="205"/>
      <c r="E14" s="203"/>
      <c r="F14" s="205"/>
      <c r="G14" s="203"/>
      <c r="H14" s="205"/>
      <c r="I14" s="203"/>
      <c r="S14" s="207"/>
      <c r="U14" s="207"/>
    </row>
    <row r="15" spans="1:21" ht="14.1" customHeight="1" x14ac:dyDescent="0.25">
      <c r="A15" s="193">
        <v>4</v>
      </c>
      <c r="B15" s="200" t="s">
        <v>179</v>
      </c>
      <c r="D15" s="200"/>
      <c r="E15" s="200"/>
      <c r="F15" s="200"/>
      <c r="G15" s="200"/>
      <c r="H15" s="200"/>
      <c r="I15" s="200"/>
      <c r="M15" s="199"/>
      <c r="N15" s="199"/>
      <c r="O15" s="199"/>
    </row>
    <row r="16" spans="1:21" ht="14.1" customHeight="1" x14ac:dyDescent="0.25">
      <c r="B16" s="203" t="s">
        <v>174</v>
      </c>
      <c r="C16" s="204">
        <v>0</v>
      </c>
      <c r="D16" s="203" t="s">
        <v>175</v>
      </c>
      <c r="E16" s="205">
        <v>100000</v>
      </c>
      <c r="F16" s="203" t="s">
        <v>176</v>
      </c>
      <c r="G16" s="205">
        <v>500000</v>
      </c>
      <c r="I16" s="203"/>
      <c r="S16" s="207"/>
      <c r="U16" s="207"/>
    </row>
    <row r="17" spans="1:21" ht="5.25" customHeight="1" x14ac:dyDescent="0.25">
      <c r="A17" s="193"/>
      <c r="B17" s="193"/>
      <c r="C17" s="203"/>
      <c r="D17" s="205"/>
      <c r="E17" s="203"/>
      <c r="F17" s="205"/>
      <c r="G17" s="203"/>
      <c r="H17" s="205"/>
      <c r="I17" s="203"/>
      <c r="S17" s="207"/>
      <c r="U17" s="207"/>
    </row>
    <row r="18" spans="1:21" ht="14.1" customHeight="1" x14ac:dyDescent="0.25">
      <c r="A18" s="193">
        <v>5</v>
      </c>
      <c r="B18" s="200" t="s">
        <v>180</v>
      </c>
      <c r="E18" s="200"/>
      <c r="F18" s="200"/>
      <c r="G18" s="200"/>
      <c r="H18" s="200"/>
      <c r="I18" s="200"/>
      <c r="M18" s="199"/>
      <c r="N18" s="199"/>
      <c r="O18" s="199"/>
    </row>
    <row r="19" spans="1:21" ht="14.1" customHeight="1" x14ac:dyDescent="0.25">
      <c r="B19" s="203" t="s">
        <v>174</v>
      </c>
      <c r="C19" s="204">
        <v>0</v>
      </c>
      <c r="D19" s="203" t="s">
        <v>175</v>
      </c>
      <c r="E19" s="205">
        <v>100000</v>
      </c>
      <c r="F19" s="203" t="s">
        <v>176</v>
      </c>
      <c r="G19" s="205">
        <v>500000</v>
      </c>
      <c r="I19" s="203"/>
      <c r="S19" s="207"/>
      <c r="U19" s="207"/>
    </row>
    <row r="20" spans="1:21" ht="5.25" customHeight="1" thickBot="1" x14ac:dyDescent="0.3">
      <c r="A20" s="209"/>
      <c r="B20" s="209"/>
      <c r="C20" s="209"/>
      <c r="D20" s="209"/>
      <c r="E20" s="209"/>
      <c r="F20" s="209"/>
      <c r="G20" s="209"/>
      <c r="H20" s="209"/>
      <c r="I20" s="209"/>
      <c r="J20" s="210"/>
      <c r="K20" s="210"/>
      <c r="L20" s="210"/>
      <c r="M20" s="197"/>
      <c r="N20" s="211"/>
    </row>
    <row r="21" spans="1:21" ht="20.100000000000001" customHeight="1" thickTop="1" x14ac:dyDescent="0.25">
      <c r="A21" s="212"/>
      <c r="B21" s="212"/>
      <c r="C21" s="449" t="s">
        <v>181</v>
      </c>
      <c r="D21" s="450"/>
      <c r="E21" s="450"/>
      <c r="F21" s="450"/>
      <c r="G21" s="450"/>
      <c r="H21" s="450"/>
      <c r="I21" s="481" t="s">
        <v>220</v>
      </c>
      <c r="J21" s="481" t="s">
        <v>182</v>
      </c>
      <c r="K21" s="482" t="s">
        <v>183</v>
      </c>
      <c r="L21" s="483" t="s">
        <v>221</v>
      </c>
    </row>
    <row r="22" spans="1:21" ht="20.100000000000001" customHeight="1" x14ac:dyDescent="0.25">
      <c r="A22" s="212"/>
      <c r="B22" s="212"/>
      <c r="C22" s="451" t="s">
        <v>184</v>
      </c>
      <c r="D22" s="213"/>
      <c r="E22" s="213"/>
      <c r="F22" s="213"/>
      <c r="G22" s="213"/>
      <c r="H22" s="213"/>
      <c r="I22" s="214"/>
      <c r="J22" s="215"/>
      <c r="K22" s="448"/>
      <c r="L22" s="452"/>
    </row>
    <row r="23" spans="1:21" ht="20.100000000000001" customHeight="1" x14ac:dyDescent="0.25">
      <c r="A23" s="212"/>
      <c r="B23" s="212"/>
      <c r="C23" s="451" t="s">
        <v>185</v>
      </c>
      <c r="D23" s="213"/>
      <c r="E23" s="213"/>
      <c r="F23" s="213"/>
      <c r="G23" s="213"/>
      <c r="H23" s="213"/>
      <c r="I23" s="216">
        <v>500</v>
      </c>
      <c r="J23" s="216">
        <v>480</v>
      </c>
      <c r="K23" s="216">
        <v>450</v>
      </c>
      <c r="L23" s="453">
        <v>360</v>
      </c>
    </row>
    <row r="24" spans="1:21" ht="20.100000000000001" customHeight="1" x14ac:dyDescent="0.25">
      <c r="A24" s="212"/>
      <c r="B24" s="212"/>
      <c r="C24" s="451" t="s">
        <v>223</v>
      </c>
      <c r="D24" s="213"/>
      <c r="E24" s="213"/>
      <c r="F24" s="213"/>
      <c r="G24" s="213"/>
      <c r="H24" s="213"/>
      <c r="I24" s="216">
        <v>0</v>
      </c>
      <c r="J24" s="216">
        <v>20</v>
      </c>
      <c r="K24" s="216">
        <v>0</v>
      </c>
      <c r="L24" s="453">
        <v>0</v>
      </c>
    </row>
    <row r="25" spans="1:21" ht="20.100000000000001" customHeight="1" x14ac:dyDescent="0.25">
      <c r="A25" s="212"/>
      <c r="B25" s="212"/>
      <c r="C25" s="451" t="s">
        <v>186</v>
      </c>
      <c r="D25" s="213"/>
      <c r="E25" s="213"/>
      <c r="F25" s="213"/>
      <c r="G25" s="213"/>
      <c r="H25" s="213"/>
      <c r="I25" s="217">
        <v>0</v>
      </c>
      <c r="J25" s="217">
        <v>0</v>
      </c>
      <c r="K25" s="217">
        <v>50</v>
      </c>
      <c r="L25" s="454">
        <v>140</v>
      </c>
    </row>
    <row r="26" spans="1:21" ht="20.100000000000001" customHeight="1" x14ac:dyDescent="0.25">
      <c r="A26" s="212"/>
      <c r="B26" s="212"/>
      <c r="C26" s="455" t="s">
        <v>224</v>
      </c>
      <c r="D26" s="213"/>
      <c r="E26" s="213"/>
      <c r="F26" s="213"/>
      <c r="G26" s="213"/>
      <c r="H26" s="213"/>
      <c r="I26" s="218">
        <f>SUM(I23:I25)</f>
        <v>500</v>
      </c>
      <c r="J26" s="218">
        <f t="shared" ref="J26:L26" si="0">SUM(J23:J25)</f>
        <v>500</v>
      </c>
      <c r="K26" s="218">
        <f t="shared" si="0"/>
        <v>500</v>
      </c>
      <c r="L26" s="456">
        <f t="shared" si="0"/>
        <v>500</v>
      </c>
    </row>
    <row r="27" spans="1:21" ht="20.100000000000001" customHeight="1" x14ac:dyDescent="0.25">
      <c r="A27" s="212"/>
      <c r="B27" s="212"/>
      <c r="C27" s="451" t="s">
        <v>225</v>
      </c>
      <c r="D27" s="213"/>
      <c r="E27" s="213"/>
      <c r="F27" s="213"/>
      <c r="G27" s="213"/>
      <c r="H27" s="213"/>
      <c r="I27" s="219">
        <v>-100</v>
      </c>
      <c r="J27" s="219">
        <v>-100</v>
      </c>
      <c r="K27" s="219">
        <v>-100</v>
      </c>
      <c r="L27" s="457">
        <v>-100</v>
      </c>
    </row>
    <row r="28" spans="1:21" ht="20.100000000000001" customHeight="1" x14ac:dyDescent="0.25">
      <c r="A28" s="484" t="s">
        <v>187</v>
      </c>
      <c r="B28" s="212"/>
      <c r="C28" s="451" t="s">
        <v>188</v>
      </c>
      <c r="D28" s="213"/>
      <c r="E28" s="213"/>
      <c r="F28" s="213"/>
      <c r="G28" s="213"/>
      <c r="H28" s="220"/>
      <c r="I28" s="221">
        <f>SUM(I26:I27)</f>
        <v>400</v>
      </c>
      <c r="J28" s="221">
        <f t="shared" ref="J28:L28" si="1">SUM(J26:J27)</f>
        <v>400</v>
      </c>
      <c r="K28" s="221">
        <f t="shared" si="1"/>
        <v>400</v>
      </c>
      <c r="L28" s="458">
        <f t="shared" si="1"/>
        <v>400</v>
      </c>
    </row>
    <row r="29" spans="1:21" ht="20.100000000000001" customHeight="1" x14ac:dyDescent="0.25">
      <c r="A29" s="212"/>
      <c r="B29" s="212"/>
      <c r="C29" s="459" t="s">
        <v>226</v>
      </c>
      <c r="D29" s="222"/>
      <c r="E29" s="222"/>
      <c r="F29" s="222"/>
      <c r="G29" s="222"/>
      <c r="H29" s="223"/>
      <c r="I29" s="224"/>
      <c r="J29" s="224"/>
      <c r="K29" s="224"/>
      <c r="L29" s="460"/>
    </row>
    <row r="30" spans="1:21" ht="20.100000000000001" customHeight="1" thickBot="1" x14ac:dyDescent="0.3">
      <c r="A30" s="480" t="s">
        <v>189</v>
      </c>
      <c r="B30" s="212"/>
      <c r="C30" s="461" t="s">
        <v>227</v>
      </c>
      <c r="D30" s="226"/>
      <c r="E30" s="226"/>
      <c r="F30" s="226"/>
      <c r="G30" s="226"/>
      <c r="H30" s="227"/>
      <c r="I30" s="228">
        <v>0</v>
      </c>
      <c r="J30" s="228">
        <v>20</v>
      </c>
      <c r="K30" s="228">
        <v>0</v>
      </c>
      <c r="L30" s="462">
        <v>40</v>
      </c>
    </row>
    <row r="31" spans="1:21" ht="20.100000000000001" customHeight="1" x14ac:dyDescent="0.25">
      <c r="A31" s="212"/>
      <c r="B31" s="212"/>
      <c r="C31" s="463" t="s">
        <v>190</v>
      </c>
      <c r="D31" s="229"/>
      <c r="E31" s="229"/>
      <c r="F31" s="229"/>
      <c r="G31" s="229"/>
      <c r="H31" s="229"/>
      <c r="I31" s="230"/>
      <c r="J31" s="230"/>
      <c r="K31" s="230"/>
      <c r="L31" s="464"/>
    </row>
    <row r="32" spans="1:21" ht="20.100000000000001" customHeight="1" x14ac:dyDescent="0.25">
      <c r="A32" s="212"/>
      <c r="B32" s="212"/>
      <c r="C32" s="451" t="s">
        <v>191</v>
      </c>
      <c r="D32" s="213"/>
      <c r="E32" s="213"/>
      <c r="F32" s="213"/>
      <c r="G32" s="213"/>
      <c r="H32" s="213"/>
      <c r="I32" s="216">
        <f>-I27</f>
        <v>100</v>
      </c>
      <c r="J32" s="216">
        <f t="shared" ref="J32:L32" si="2">-J27</f>
        <v>100</v>
      </c>
      <c r="K32" s="216">
        <f t="shared" si="2"/>
        <v>100</v>
      </c>
      <c r="L32" s="453">
        <f t="shared" si="2"/>
        <v>100</v>
      </c>
    </row>
    <row r="33" spans="1:21" ht="20.100000000000001" customHeight="1" x14ac:dyDescent="0.25">
      <c r="A33" s="212"/>
      <c r="B33" s="212"/>
      <c r="C33" s="451" t="s">
        <v>192</v>
      </c>
      <c r="D33" s="213"/>
      <c r="E33" s="213"/>
      <c r="F33" s="213"/>
      <c r="G33" s="213"/>
      <c r="H33" s="213"/>
      <c r="I33" s="231">
        <v>0</v>
      </c>
      <c r="J33" s="231">
        <f>+J30</f>
        <v>20</v>
      </c>
      <c r="K33" s="231">
        <f>+K30</f>
        <v>0</v>
      </c>
      <c r="L33" s="465">
        <f>+L30</f>
        <v>40</v>
      </c>
    </row>
    <row r="34" spans="1:21" ht="20.100000000000001" customHeight="1" x14ac:dyDescent="0.25">
      <c r="A34" s="212"/>
      <c r="B34" s="212"/>
      <c r="C34" s="451" t="s">
        <v>193</v>
      </c>
      <c r="D34" s="213"/>
      <c r="E34" s="213"/>
      <c r="F34" s="213"/>
      <c r="G34" s="213"/>
      <c r="H34" s="213"/>
      <c r="I34" s="232">
        <v>0</v>
      </c>
      <c r="J34" s="232">
        <v>-20</v>
      </c>
      <c r="K34" s="232">
        <v>-50</v>
      </c>
      <c r="L34" s="466">
        <v>-140</v>
      </c>
    </row>
    <row r="35" spans="1:21" ht="20.100000000000001" customHeight="1" thickBot="1" x14ac:dyDescent="0.3">
      <c r="A35" s="225" t="s">
        <v>194</v>
      </c>
      <c r="B35" s="212"/>
      <c r="C35" s="461" t="s">
        <v>195</v>
      </c>
      <c r="D35" s="226"/>
      <c r="E35" s="226"/>
      <c r="F35" s="226"/>
      <c r="G35" s="226"/>
      <c r="H35" s="226"/>
      <c r="I35" s="233">
        <f>SUM(I32:I34)</f>
        <v>100</v>
      </c>
      <c r="J35" s="233">
        <f t="shared" ref="J35:L35" si="3">SUM(J32:J34)</f>
        <v>100</v>
      </c>
      <c r="K35" s="233">
        <f t="shared" si="3"/>
        <v>50</v>
      </c>
      <c r="L35" s="467">
        <f t="shared" si="3"/>
        <v>0</v>
      </c>
    </row>
    <row r="36" spans="1:21" ht="20.100000000000001" customHeight="1" thickBot="1" x14ac:dyDescent="0.3">
      <c r="A36" s="225" t="s">
        <v>196</v>
      </c>
      <c r="B36" s="212"/>
      <c r="C36" s="468" t="s">
        <v>197</v>
      </c>
      <c r="D36" s="234"/>
      <c r="E36" s="234"/>
      <c r="F36" s="234"/>
      <c r="G36" s="234"/>
      <c r="H36" s="234"/>
      <c r="I36" s="235">
        <v>0</v>
      </c>
      <c r="J36" s="235">
        <v>0</v>
      </c>
      <c r="K36" s="235">
        <v>0</v>
      </c>
      <c r="L36" s="469">
        <v>0</v>
      </c>
    </row>
    <row r="37" spans="1:21" ht="20.100000000000001" customHeight="1" x14ac:dyDescent="0.25">
      <c r="A37" s="193"/>
      <c r="B37" s="193"/>
      <c r="C37" s="470" t="s">
        <v>198</v>
      </c>
      <c r="D37" s="236"/>
      <c r="E37" s="236"/>
      <c r="F37" s="236"/>
      <c r="G37" s="236"/>
      <c r="H37" s="236"/>
      <c r="I37" s="237"/>
      <c r="J37" s="237"/>
      <c r="K37" s="237"/>
      <c r="L37" s="471"/>
    </row>
    <row r="38" spans="1:21" ht="20.100000000000001" customHeight="1" x14ac:dyDescent="0.25">
      <c r="A38" s="193"/>
      <c r="B38" s="193"/>
      <c r="C38" s="451" t="s">
        <v>199</v>
      </c>
      <c r="D38" s="213"/>
      <c r="E38" s="213"/>
      <c r="F38" s="213"/>
      <c r="G38" s="213"/>
      <c r="H38" s="213"/>
      <c r="I38" s="216">
        <f>-I27</f>
        <v>100</v>
      </c>
      <c r="J38" s="216">
        <f t="shared" ref="J38:L38" si="4">-J27</f>
        <v>100</v>
      </c>
      <c r="K38" s="216">
        <f t="shared" si="4"/>
        <v>100</v>
      </c>
      <c r="L38" s="453">
        <f t="shared" si="4"/>
        <v>100</v>
      </c>
    </row>
    <row r="39" spans="1:21" s="206" customFormat="1" ht="20.100000000000001" customHeight="1" x14ac:dyDescent="0.25">
      <c r="A39" s="193"/>
      <c r="B39" s="193"/>
      <c r="C39" s="451" t="s">
        <v>200</v>
      </c>
      <c r="D39" s="213"/>
      <c r="E39" s="213"/>
      <c r="F39" s="213"/>
      <c r="G39" s="213"/>
      <c r="H39" s="213"/>
      <c r="I39" s="238">
        <f>+I30</f>
        <v>0</v>
      </c>
      <c r="J39" s="238">
        <f t="shared" ref="J39:L39" si="5">+J30</f>
        <v>20</v>
      </c>
      <c r="K39" s="238">
        <f t="shared" si="5"/>
        <v>0</v>
      </c>
      <c r="L39" s="472">
        <f t="shared" si="5"/>
        <v>40</v>
      </c>
      <c r="O39" s="198"/>
      <c r="P39" s="199"/>
      <c r="Q39" s="199"/>
      <c r="R39" s="199"/>
      <c r="S39" s="199"/>
      <c r="T39" s="199"/>
      <c r="U39" s="199"/>
    </row>
    <row r="40" spans="1:21" s="206" customFormat="1" ht="20.100000000000001" customHeight="1" thickBot="1" x14ac:dyDescent="0.3">
      <c r="A40" s="479" t="s">
        <v>201</v>
      </c>
      <c r="B40" s="193"/>
      <c r="C40" s="473" t="s">
        <v>202</v>
      </c>
      <c r="D40" s="474"/>
      <c r="E40" s="474"/>
      <c r="F40" s="474"/>
      <c r="G40" s="474"/>
      <c r="H40" s="474"/>
      <c r="I40" s="475">
        <f>SUM(I38:I39)</f>
        <v>100</v>
      </c>
      <c r="J40" s="475">
        <f t="shared" ref="J40:L40" si="6">SUM(J38:J39)</f>
        <v>120</v>
      </c>
      <c r="K40" s="475">
        <f t="shared" si="6"/>
        <v>100</v>
      </c>
      <c r="L40" s="476">
        <f t="shared" si="6"/>
        <v>140</v>
      </c>
      <c r="O40" s="198"/>
      <c r="P40" s="199"/>
      <c r="Q40" s="199"/>
      <c r="R40" s="199"/>
      <c r="S40" s="199"/>
      <c r="T40" s="199"/>
      <c r="U40" s="199"/>
    </row>
    <row r="41" spans="1:21" s="206" customFormat="1" ht="6" customHeight="1" thickTop="1" x14ac:dyDescent="0.25">
      <c r="A41" s="201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197"/>
      <c r="O41" s="198"/>
      <c r="P41" s="199"/>
      <c r="Q41" s="199"/>
      <c r="R41" s="199"/>
      <c r="S41" s="199"/>
      <c r="T41" s="199"/>
      <c r="U41" s="199"/>
    </row>
    <row r="42" spans="1:21" s="206" customFormat="1" ht="14.1" customHeight="1" x14ac:dyDescent="0.25">
      <c r="A42" s="201" t="s">
        <v>203</v>
      </c>
      <c r="B42" s="201"/>
      <c r="C42" s="201" t="s">
        <v>222</v>
      </c>
      <c r="E42" s="201"/>
      <c r="F42" s="201"/>
      <c r="G42" s="201"/>
      <c r="H42" s="201"/>
      <c r="I42" s="201"/>
      <c r="J42" s="201"/>
      <c r="K42" s="201"/>
      <c r="L42" s="201"/>
      <c r="M42" s="197"/>
      <c r="O42" s="198"/>
      <c r="P42" s="199"/>
      <c r="Q42" s="199"/>
      <c r="R42" s="199"/>
      <c r="S42" s="199"/>
      <c r="T42" s="199"/>
      <c r="U42" s="199"/>
    </row>
    <row r="43" spans="1:21" s="206" customFormat="1" ht="14.1" customHeight="1" x14ac:dyDescent="0.25">
      <c r="A43" s="201" t="s">
        <v>204</v>
      </c>
      <c r="B43" s="201"/>
      <c r="C43" s="201" t="s">
        <v>205</v>
      </c>
      <c r="E43" s="201"/>
      <c r="F43" s="201"/>
      <c r="G43" s="201"/>
      <c r="H43" s="201"/>
      <c r="I43" s="201"/>
      <c r="J43" s="201"/>
      <c r="K43" s="201"/>
      <c r="L43" s="201"/>
      <c r="M43" s="197"/>
      <c r="O43" s="198"/>
      <c r="P43" s="199"/>
      <c r="Q43" s="199"/>
      <c r="R43" s="199"/>
      <c r="S43" s="199"/>
      <c r="T43" s="199"/>
      <c r="U43" s="199"/>
    </row>
    <row r="44" spans="1:21" s="206" customFormat="1" ht="14.1" customHeight="1" x14ac:dyDescent="0.25">
      <c r="A44" s="201" t="s">
        <v>206</v>
      </c>
      <c r="B44" s="201"/>
      <c r="C44" s="201" t="s">
        <v>207</v>
      </c>
      <c r="E44" s="201"/>
      <c r="F44" s="201"/>
      <c r="G44" s="201"/>
      <c r="H44" s="201"/>
      <c r="I44" s="201"/>
      <c r="J44" s="201"/>
      <c r="K44" s="201"/>
      <c r="L44" s="201"/>
      <c r="M44" s="197"/>
      <c r="O44" s="198"/>
      <c r="P44" s="199"/>
      <c r="Q44" s="199"/>
      <c r="R44" s="199"/>
      <c r="S44" s="199"/>
      <c r="T44" s="199"/>
      <c r="U44" s="199"/>
    </row>
  </sheetData>
  <pageMargins left="0.6" right="0.6" top="0.6" bottom="0.5" header="0.5" footer="0.5"/>
  <pageSetup scale="105" orientation="portrait" horizontalDpi="4294967293" verticalDpi="4294967293" r:id="rId1"/>
  <headerFooter alignWithMargins="0">
    <oddFooter>&amp;L&amp;"Calibri,Bold"&amp;8&amp;F,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5"/>
  <sheetViews>
    <sheetView showGridLines="0" topLeftCell="A31" zoomScale="150" zoomScaleNormal="150" workbookViewId="0">
      <selection activeCell="C24" sqref="C24:I37"/>
    </sheetView>
  </sheetViews>
  <sheetFormatPr defaultRowHeight="15.75" x14ac:dyDescent="0.25"/>
  <cols>
    <col min="1" max="1" width="3.625" style="71" customWidth="1"/>
    <col min="2" max="2" width="0.625" style="2" customWidth="1"/>
    <col min="3" max="3" width="10.125" style="22" customWidth="1"/>
    <col min="4" max="4" width="10.75" style="4" customWidth="1"/>
    <col min="5" max="5" width="11.125" style="4" customWidth="1"/>
    <col min="6" max="7" width="10.375" style="4" customWidth="1"/>
    <col min="8" max="8" width="11.875" style="4" customWidth="1"/>
    <col min="9" max="9" width="9.875" style="4" customWidth="1"/>
    <col min="10" max="10" width="13.625" style="4" customWidth="1"/>
  </cols>
  <sheetData>
    <row r="1" spans="1:11" ht="16.5" customHeight="1" x14ac:dyDescent="0.2">
      <c r="A1" s="1">
        <v>1</v>
      </c>
      <c r="C1" s="285" t="s">
        <v>0</v>
      </c>
      <c r="D1" s="286"/>
      <c r="E1" s="286"/>
      <c r="F1" s="287"/>
      <c r="G1" s="288" t="s">
        <v>1</v>
      </c>
      <c r="H1" s="289" t="s">
        <v>2</v>
      </c>
      <c r="I1" s="290" t="s">
        <v>3</v>
      </c>
      <c r="J1" s="3"/>
      <c r="K1" s="4"/>
    </row>
    <row r="2" spans="1:11" ht="16.5" customHeight="1" x14ac:dyDescent="0.2">
      <c r="A2" s="1"/>
      <c r="C2" s="291" t="s">
        <v>4</v>
      </c>
      <c r="D2" s="5"/>
      <c r="E2" s="5"/>
      <c r="F2" s="6"/>
      <c r="G2" s="7">
        <v>500000</v>
      </c>
      <c r="H2" s="7">
        <f>+G2</f>
        <v>500000</v>
      </c>
      <c r="I2" s="292">
        <f>+G2</f>
        <v>500000</v>
      </c>
      <c r="J2" s="3"/>
      <c r="K2" s="4"/>
    </row>
    <row r="3" spans="1:11" ht="16.5" customHeight="1" x14ac:dyDescent="0.2">
      <c r="A3" s="1"/>
      <c r="C3" s="293" t="s">
        <v>5</v>
      </c>
      <c r="D3" s="8"/>
      <c r="E3" s="8"/>
      <c r="F3" s="9"/>
      <c r="G3" s="10">
        <v>-300000</v>
      </c>
      <c r="H3" s="11">
        <f>+G3</f>
        <v>-300000</v>
      </c>
      <c r="I3" s="294">
        <f>+G3</f>
        <v>-300000</v>
      </c>
      <c r="J3" s="12"/>
      <c r="K3" s="4"/>
    </row>
    <row r="4" spans="1:11" ht="16.5" customHeight="1" x14ac:dyDescent="0.2">
      <c r="A4" s="1"/>
      <c r="C4" s="293" t="s">
        <v>6</v>
      </c>
      <c r="D4" s="8"/>
      <c r="E4" s="8"/>
      <c r="F4" s="9"/>
      <c r="G4" s="10">
        <v>-20000</v>
      </c>
      <c r="H4" s="11">
        <f>+G4</f>
        <v>-20000</v>
      </c>
      <c r="I4" s="294">
        <f>+G4*0.5</f>
        <v>-10000</v>
      </c>
      <c r="J4" s="13" t="s">
        <v>7</v>
      </c>
      <c r="K4" s="4"/>
    </row>
    <row r="5" spans="1:11" ht="16.5" customHeight="1" x14ac:dyDescent="0.2">
      <c r="A5" s="1"/>
      <c r="C5" s="293" t="s">
        <v>8</v>
      </c>
      <c r="D5" s="8"/>
      <c r="E5" s="8"/>
      <c r="F5" s="9"/>
      <c r="G5" s="10">
        <v>-80000</v>
      </c>
      <c r="H5" s="14">
        <f>+G5</f>
        <v>-80000</v>
      </c>
      <c r="I5" s="388">
        <f>+G5</f>
        <v>-80000</v>
      </c>
      <c r="J5" s="13"/>
      <c r="K5" s="4"/>
    </row>
    <row r="6" spans="1:11" ht="16.5" customHeight="1" x14ac:dyDescent="0.2">
      <c r="A6" s="1"/>
      <c r="C6" s="295" t="s">
        <v>9</v>
      </c>
      <c r="D6" s="8"/>
      <c r="E6" s="8"/>
      <c r="F6" s="9"/>
      <c r="G6" s="10"/>
      <c r="H6" s="15">
        <f>SUM(H2:H5)</f>
        <v>100000</v>
      </c>
      <c r="I6" s="296">
        <f>SUM(I2:I5)</f>
        <v>110000</v>
      </c>
      <c r="J6" s="13"/>
      <c r="K6" s="4"/>
    </row>
    <row r="7" spans="1:11" ht="16.5" customHeight="1" x14ac:dyDescent="0.2">
      <c r="A7" s="1"/>
      <c r="C7" s="293" t="s">
        <v>10</v>
      </c>
      <c r="D7" s="8"/>
      <c r="E7" s="8"/>
      <c r="F7" s="9"/>
      <c r="G7" s="10">
        <v>-8000</v>
      </c>
      <c r="H7" s="10">
        <f>+G7</f>
        <v>-8000</v>
      </c>
      <c r="I7" s="294"/>
      <c r="J7" s="16" t="s">
        <v>11</v>
      </c>
      <c r="K7" s="4"/>
    </row>
    <row r="8" spans="1:11" ht="16.5" customHeight="1" x14ac:dyDescent="0.2">
      <c r="A8" s="1"/>
      <c r="C8" s="293" t="s">
        <v>12</v>
      </c>
      <c r="D8" s="8"/>
      <c r="E8" s="8"/>
      <c r="F8" s="9"/>
      <c r="G8" s="10">
        <v>-5000</v>
      </c>
      <c r="H8" s="10">
        <f>+G8</f>
        <v>-5000</v>
      </c>
      <c r="I8" s="294"/>
      <c r="J8" s="16"/>
      <c r="K8" s="4"/>
    </row>
    <row r="9" spans="1:11" ht="16.5" customHeight="1" x14ac:dyDescent="0.2">
      <c r="A9" s="1"/>
      <c r="C9" s="293" t="s">
        <v>13</v>
      </c>
      <c r="D9" s="8"/>
      <c r="E9" s="8"/>
      <c r="F9" s="9"/>
      <c r="G9" s="10">
        <v>10000</v>
      </c>
      <c r="H9" s="10">
        <f>+G9</f>
        <v>10000</v>
      </c>
      <c r="I9" s="294">
        <f>+G9</f>
        <v>10000</v>
      </c>
      <c r="J9" s="16" t="s">
        <v>14</v>
      </c>
      <c r="K9" s="4"/>
    </row>
    <row r="10" spans="1:11" ht="16.5" customHeight="1" x14ac:dyDescent="0.2">
      <c r="A10" s="1"/>
      <c r="C10" s="293" t="s">
        <v>15</v>
      </c>
      <c r="D10" s="8"/>
      <c r="E10" s="8"/>
      <c r="F10" s="9"/>
      <c r="G10" s="10">
        <v>10000</v>
      </c>
      <c r="H10" s="10">
        <f>+G10</f>
        <v>10000</v>
      </c>
      <c r="I10" s="294">
        <f>+G10</f>
        <v>10000</v>
      </c>
      <c r="J10" s="16" t="s">
        <v>14</v>
      </c>
      <c r="K10" s="4"/>
    </row>
    <row r="11" spans="1:11" ht="16.5" customHeight="1" x14ac:dyDescent="0.2">
      <c r="A11" s="1"/>
      <c r="C11" s="293" t="s">
        <v>16</v>
      </c>
      <c r="D11" s="8"/>
      <c r="E11" s="8"/>
      <c r="F11" s="9"/>
      <c r="G11" s="10">
        <v>10000</v>
      </c>
      <c r="H11" s="10">
        <f>+G11</f>
        <v>10000</v>
      </c>
      <c r="I11" s="294"/>
      <c r="J11" s="16" t="s">
        <v>17</v>
      </c>
      <c r="K11" s="4"/>
    </row>
    <row r="12" spans="1:11" ht="16.5" customHeight="1" x14ac:dyDescent="0.2">
      <c r="A12" s="1"/>
      <c r="C12" s="293" t="s">
        <v>217</v>
      </c>
      <c r="D12" s="8"/>
      <c r="E12" s="8"/>
      <c r="F12" s="9"/>
      <c r="G12" s="10">
        <v>22000</v>
      </c>
      <c r="H12" s="10"/>
      <c r="I12" s="294">
        <f>+G12</f>
        <v>22000</v>
      </c>
      <c r="J12" s="16" t="s">
        <v>18</v>
      </c>
      <c r="K12" s="4"/>
    </row>
    <row r="13" spans="1:11" ht="16.5" customHeight="1" x14ac:dyDescent="0.2">
      <c r="A13" s="1"/>
      <c r="C13" s="293" t="s">
        <v>19</v>
      </c>
      <c r="D13" s="8"/>
      <c r="E13" s="8"/>
      <c r="F13" s="9"/>
      <c r="G13" s="10">
        <v>-20000</v>
      </c>
      <c r="H13" s="17">
        <f>+G13</f>
        <v>-20000</v>
      </c>
      <c r="I13" s="294">
        <f>+H13</f>
        <v>-20000</v>
      </c>
      <c r="J13" s="16" t="s">
        <v>20</v>
      </c>
      <c r="K13" s="4"/>
    </row>
    <row r="14" spans="1:11" ht="16.5" customHeight="1" x14ac:dyDescent="0.2">
      <c r="A14" s="1"/>
      <c r="C14" s="293" t="s">
        <v>21</v>
      </c>
      <c r="D14" s="8"/>
      <c r="E14" s="8"/>
      <c r="F14" s="9"/>
      <c r="G14" s="10"/>
      <c r="H14" s="18">
        <f>SUM(H6:H13)</f>
        <v>97000</v>
      </c>
      <c r="I14" s="297"/>
      <c r="J14" s="12"/>
      <c r="K14" s="4"/>
    </row>
    <row r="15" spans="1:11" ht="16.5" customHeight="1" thickBot="1" x14ac:dyDescent="0.25">
      <c r="A15" s="1"/>
      <c r="C15" s="298" t="s">
        <v>22</v>
      </c>
      <c r="D15" s="299"/>
      <c r="E15" s="299"/>
      <c r="F15" s="300"/>
      <c r="G15" s="301"/>
      <c r="H15" s="302"/>
      <c r="I15" s="303">
        <f>SUM(I6:I14)</f>
        <v>132000</v>
      </c>
      <c r="J15" s="12"/>
      <c r="K15" s="4"/>
    </row>
    <row r="16" spans="1:11" ht="6" customHeight="1" x14ac:dyDescent="0.2">
      <c r="A16" s="1"/>
      <c r="C16" s="19"/>
      <c r="D16" s="20"/>
      <c r="E16" s="20"/>
      <c r="G16" s="2"/>
      <c r="H16" s="2"/>
      <c r="I16" s="12"/>
    </row>
    <row r="17" spans="1:11" ht="13.5" customHeight="1" thickBot="1" x14ac:dyDescent="0.3">
      <c r="A17" s="1">
        <v>2</v>
      </c>
      <c r="C17" s="21" t="s">
        <v>23</v>
      </c>
      <c r="D17" s="20"/>
      <c r="E17" s="20"/>
      <c r="F17" s="20"/>
      <c r="G17" s="20"/>
      <c r="H17" s="20"/>
      <c r="I17" s="3"/>
    </row>
    <row r="18" spans="1:11" ht="13.5" customHeight="1" x14ac:dyDescent="0.2">
      <c r="A18" s="1"/>
      <c r="D18" s="304" t="s">
        <v>24</v>
      </c>
      <c r="E18" s="305" t="s">
        <v>25</v>
      </c>
      <c r="F18" s="305" t="s">
        <v>26</v>
      </c>
      <c r="G18" s="305" t="s">
        <v>27</v>
      </c>
      <c r="H18" s="306" t="s">
        <v>28</v>
      </c>
      <c r="I18" s="23" t="s">
        <v>29</v>
      </c>
    </row>
    <row r="19" spans="1:11" ht="13.5" customHeight="1" x14ac:dyDescent="0.2">
      <c r="A19" s="1"/>
      <c r="D19" s="307">
        <v>4</v>
      </c>
      <c r="E19" s="24">
        <v>10</v>
      </c>
      <c r="F19" s="25">
        <f>+E19*D19</f>
        <v>40</v>
      </c>
      <c r="G19" s="26">
        <v>10</v>
      </c>
      <c r="H19" s="308">
        <f>+G19*D19</f>
        <v>40</v>
      </c>
    </row>
    <row r="20" spans="1:11" s="4" customFormat="1" ht="13.5" customHeight="1" x14ac:dyDescent="0.2">
      <c r="A20" s="1"/>
      <c r="B20" s="2"/>
      <c r="D20" s="309">
        <v>2</v>
      </c>
      <c r="E20" s="27">
        <v>100</v>
      </c>
      <c r="F20" s="28">
        <f>+E20*D20</f>
        <v>200</v>
      </c>
      <c r="G20" s="29">
        <v>25</v>
      </c>
      <c r="H20" s="310">
        <f>+G20*D20</f>
        <v>50</v>
      </c>
      <c r="K20"/>
    </row>
    <row r="21" spans="1:11" s="4" customFormat="1" ht="13.5" customHeight="1" thickBot="1" x14ac:dyDescent="0.25">
      <c r="A21" s="1"/>
      <c r="B21" s="2"/>
      <c r="D21" s="311"/>
      <c r="E21" s="312"/>
      <c r="F21" s="313">
        <f>SUM(F19:F20)</f>
        <v>240</v>
      </c>
      <c r="G21" s="314"/>
      <c r="H21" s="315">
        <f>SUM(H19:H20)</f>
        <v>90</v>
      </c>
      <c r="K21"/>
    </row>
    <row r="22" spans="1:11" s="4" customFormat="1" ht="6" customHeight="1" x14ac:dyDescent="0.2">
      <c r="A22" s="1"/>
      <c r="B22" s="2"/>
      <c r="C22" s="30"/>
      <c r="D22" s="20"/>
      <c r="E22" s="20"/>
      <c r="F22" s="20"/>
      <c r="G22" s="20"/>
      <c r="H22" s="20"/>
      <c r="I22" s="3"/>
      <c r="K22"/>
    </row>
    <row r="23" spans="1:11" s="4" customFormat="1" ht="17.25" customHeight="1" thickBot="1" x14ac:dyDescent="0.3">
      <c r="A23" s="1">
        <v>3</v>
      </c>
      <c r="B23" s="2"/>
      <c r="C23" s="31" t="s">
        <v>30</v>
      </c>
      <c r="D23" s="20"/>
      <c r="E23" s="20"/>
      <c r="F23" s="20"/>
      <c r="G23" s="20"/>
      <c r="H23" s="20"/>
      <c r="I23" s="3"/>
      <c r="K23"/>
    </row>
    <row r="24" spans="1:11" s="4" customFormat="1" ht="17.25" customHeight="1" x14ac:dyDescent="0.25">
      <c r="A24" s="32"/>
      <c r="B24" s="33"/>
      <c r="C24" s="510"/>
      <c r="D24" s="511"/>
      <c r="E24" s="511"/>
      <c r="F24" s="512"/>
      <c r="G24" s="316"/>
      <c r="H24" s="316"/>
      <c r="I24" s="317" t="s">
        <v>31</v>
      </c>
      <c r="K24"/>
    </row>
    <row r="25" spans="1:11" s="4" customFormat="1" ht="17.25" customHeight="1" x14ac:dyDescent="0.2">
      <c r="A25" s="1"/>
      <c r="B25" s="33"/>
      <c r="C25" s="504" t="s">
        <v>32</v>
      </c>
      <c r="D25" s="505"/>
      <c r="E25" s="505"/>
      <c r="F25" s="506"/>
      <c r="G25" s="34"/>
      <c r="H25" s="35">
        <v>6800</v>
      </c>
      <c r="I25" s="318"/>
      <c r="K25"/>
    </row>
    <row r="26" spans="1:11" s="4" customFormat="1" ht="17.25" customHeight="1" x14ac:dyDescent="0.2">
      <c r="A26" s="1"/>
      <c r="B26" s="33"/>
      <c r="C26" s="504" t="s">
        <v>33</v>
      </c>
      <c r="D26" s="505"/>
      <c r="E26" s="505"/>
      <c r="F26" s="506"/>
      <c r="G26" s="34"/>
      <c r="H26" s="36">
        <v>50000</v>
      </c>
      <c r="I26" s="318"/>
      <c r="K26"/>
    </row>
    <row r="27" spans="1:11" s="4" customFormat="1" ht="17.25" customHeight="1" x14ac:dyDescent="0.2">
      <c r="A27" s="1"/>
      <c r="B27" s="33"/>
      <c r="C27" s="504" t="s">
        <v>34</v>
      </c>
      <c r="D27" s="505"/>
      <c r="E27" s="505"/>
      <c r="F27" s="506"/>
      <c r="G27" s="34"/>
      <c r="H27" s="37">
        <f>MAX(0,(+H25-H26))</f>
        <v>0</v>
      </c>
      <c r="I27" s="318"/>
      <c r="K27"/>
    </row>
    <row r="28" spans="1:11" s="4" customFormat="1" ht="17.25" customHeight="1" x14ac:dyDescent="0.2">
      <c r="A28" s="1"/>
      <c r="B28" s="33"/>
      <c r="C28" s="504" t="s">
        <v>35</v>
      </c>
      <c r="D28" s="505"/>
      <c r="E28" s="505"/>
      <c r="F28" s="506"/>
      <c r="G28" s="35">
        <v>5000</v>
      </c>
      <c r="H28" s="38"/>
      <c r="I28" s="318"/>
      <c r="K28"/>
    </row>
    <row r="29" spans="1:11" s="4" customFormat="1" ht="17.25" customHeight="1" thickBot="1" x14ac:dyDescent="0.25">
      <c r="A29" s="1"/>
      <c r="B29" s="33"/>
      <c r="C29" s="504" t="s">
        <v>36</v>
      </c>
      <c r="D29" s="505"/>
      <c r="E29" s="505"/>
      <c r="F29" s="506"/>
      <c r="G29" s="39">
        <f>-H27</f>
        <v>0</v>
      </c>
      <c r="H29" s="38"/>
      <c r="I29" s="318"/>
      <c r="K29"/>
    </row>
    <row r="30" spans="1:11" s="4" customFormat="1" ht="17.25" customHeight="1" x14ac:dyDescent="0.2">
      <c r="A30" s="1"/>
      <c r="B30" s="33"/>
      <c r="C30" s="504" t="s">
        <v>37</v>
      </c>
      <c r="D30" s="505"/>
      <c r="E30" s="505"/>
      <c r="F30" s="506"/>
      <c r="G30" s="40"/>
      <c r="H30" s="41">
        <f>SUM(G28:G29)</f>
        <v>5000</v>
      </c>
      <c r="I30" s="319">
        <f>+H30</f>
        <v>5000</v>
      </c>
      <c r="K30"/>
    </row>
    <row r="31" spans="1:11" s="4" customFormat="1" ht="17.25" customHeight="1" x14ac:dyDescent="0.2">
      <c r="A31" s="1"/>
      <c r="B31" s="33"/>
      <c r="C31" s="504" t="s">
        <v>38</v>
      </c>
      <c r="D31" s="505"/>
      <c r="E31" s="505"/>
      <c r="F31" s="506"/>
      <c r="G31" s="34"/>
      <c r="H31" s="42">
        <f>+H25-H30</f>
        <v>1800</v>
      </c>
      <c r="I31" s="318"/>
      <c r="K31"/>
    </row>
    <row r="32" spans="1:11" s="4" customFormat="1" ht="17.25" customHeight="1" x14ac:dyDescent="0.2">
      <c r="A32" s="1"/>
      <c r="B32" s="33"/>
      <c r="C32" s="504" t="s">
        <v>39</v>
      </c>
      <c r="D32" s="505"/>
      <c r="E32" s="505"/>
      <c r="F32" s="506"/>
      <c r="G32" s="43">
        <v>15</v>
      </c>
      <c r="H32" s="43"/>
      <c r="I32" s="318"/>
      <c r="K32"/>
    </row>
    <row r="33" spans="1:11" s="4" customFormat="1" ht="17.25" customHeight="1" x14ac:dyDescent="0.2">
      <c r="A33" s="1"/>
      <c r="B33" s="33"/>
      <c r="C33" s="504" t="s">
        <v>40</v>
      </c>
      <c r="D33" s="505"/>
      <c r="E33" s="505"/>
      <c r="F33" s="506"/>
      <c r="G33" s="34"/>
      <c r="H33" s="44">
        <f>+G32*12</f>
        <v>180</v>
      </c>
      <c r="I33" s="318"/>
      <c r="K33"/>
    </row>
    <row r="34" spans="1:11" s="4" customFormat="1" ht="17.25" customHeight="1" x14ac:dyDescent="0.2">
      <c r="A34" s="1"/>
      <c r="B34" s="33"/>
      <c r="C34" s="504" t="s">
        <v>41</v>
      </c>
      <c r="D34" s="505"/>
      <c r="E34" s="505"/>
      <c r="F34" s="506"/>
      <c r="G34" s="34"/>
      <c r="H34" s="45">
        <f>+H31/H33</f>
        <v>10</v>
      </c>
      <c r="I34" s="318"/>
      <c r="K34"/>
    </row>
    <row r="35" spans="1:11" s="4" customFormat="1" ht="17.25" customHeight="1" x14ac:dyDescent="0.2">
      <c r="A35" s="1"/>
      <c r="B35" s="33"/>
      <c r="C35" s="504" t="s">
        <v>42</v>
      </c>
      <c r="D35" s="505"/>
      <c r="E35" s="505"/>
      <c r="F35" s="506"/>
      <c r="G35" s="34"/>
      <c r="H35" s="46">
        <v>12</v>
      </c>
      <c r="I35" s="318"/>
      <c r="K35"/>
    </row>
    <row r="36" spans="1:11" ht="17.25" customHeight="1" x14ac:dyDescent="0.2">
      <c r="A36" s="1"/>
      <c r="B36" s="33"/>
      <c r="C36" s="504" t="s">
        <v>43</v>
      </c>
      <c r="D36" s="505"/>
      <c r="E36" s="505"/>
      <c r="F36" s="506"/>
      <c r="G36" s="47"/>
      <c r="H36" s="48">
        <f>+H35*H34</f>
        <v>120</v>
      </c>
      <c r="I36" s="320">
        <f>+H36</f>
        <v>120</v>
      </c>
    </row>
    <row r="37" spans="1:11" ht="17.25" customHeight="1" thickBot="1" x14ac:dyDescent="0.3">
      <c r="A37" s="1"/>
      <c r="B37" s="33"/>
      <c r="C37" s="507" t="s">
        <v>44</v>
      </c>
      <c r="D37" s="508"/>
      <c r="E37" s="508"/>
      <c r="F37" s="509"/>
      <c r="G37" s="321"/>
      <c r="H37" s="321"/>
      <c r="I37" s="322">
        <f>SUM(I30:I36)</f>
        <v>5120</v>
      </c>
    </row>
    <row r="38" spans="1:11" s="50" customFormat="1" ht="17.25" customHeight="1" x14ac:dyDescent="0.25">
      <c r="A38" s="1"/>
      <c r="B38" s="2"/>
      <c r="C38" s="49" t="s">
        <v>45</v>
      </c>
      <c r="D38" s="3"/>
      <c r="E38" s="3"/>
      <c r="F38" s="3"/>
      <c r="G38" s="3"/>
      <c r="H38" s="3"/>
      <c r="I38" s="3"/>
      <c r="J38" s="3"/>
    </row>
    <row r="39" spans="1:11" s="50" customFormat="1" ht="17.25" customHeight="1" x14ac:dyDescent="0.25">
      <c r="A39" s="1"/>
      <c r="B39" s="2"/>
      <c r="C39" s="49" t="s">
        <v>46</v>
      </c>
      <c r="D39" s="3"/>
      <c r="E39" s="3"/>
      <c r="F39" s="3"/>
      <c r="G39" s="3"/>
      <c r="H39" s="3"/>
      <c r="I39" s="3"/>
      <c r="J39" s="3"/>
    </row>
    <row r="40" spans="1:11" s="50" customFormat="1" ht="6.75" customHeight="1" x14ac:dyDescent="0.2">
      <c r="A40" s="1"/>
      <c r="B40" s="2"/>
      <c r="C40" s="51"/>
      <c r="D40" s="51"/>
      <c r="E40" s="51"/>
      <c r="F40" s="51"/>
      <c r="G40" s="51"/>
      <c r="H40" s="51"/>
      <c r="I40" s="3"/>
      <c r="J40" s="3"/>
    </row>
    <row r="41" spans="1:11" s="50" customFormat="1" ht="15" customHeight="1" x14ac:dyDescent="0.25">
      <c r="A41" s="1">
        <v>4</v>
      </c>
      <c r="B41" s="2"/>
      <c r="C41" s="52" t="s">
        <v>47</v>
      </c>
      <c r="D41" s="51"/>
      <c r="E41" s="51"/>
      <c r="F41" s="51"/>
      <c r="G41" s="51"/>
      <c r="H41" s="51"/>
      <c r="I41" s="3"/>
      <c r="J41" s="3"/>
    </row>
    <row r="42" spans="1:11" s="50" customFormat="1" ht="15" customHeight="1" x14ac:dyDescent="0.25">
      <c r="A42" s="1"/>
      <c r="B42" s="2"/>
      <c r="C42" s="52" t="s">
        <v>48</v>
      </c>
      <c r="D42" s="51"/>
      <c r="E42" s="51"/>
      <c r="F42" s="51"/>
      <c r="G42" s="51"/>
      <c r="H42" s="51"/>
      <c r="I42" s="3"/>
      <c r="J42" s="3"/>
    </row>
    <row r="43" spans="1:11" s="50" customFormat="1" ht="15" customHeight="1" x14ac:dyDescent="0.25">
      <c r="A43" s="1"/>
      <c r="B43" s="2"/>
      <c r="C43" s="52" t="s">
        <v>49</v>
      </c>
      <c r="D43" s="51"/>
      <c r="E43" s="51"/>
      <c r="F43" s="51"/>
      <c r="G43" s="51"/>
      <c r="H43" s="51"/>
      <c r="I43" s="3"/>
      <c r="J43" s="3"/>
    </row>
    <row r="44" spans="1:11" s="50" customFormat="1" ht="15" customHeight="1" x14ac:dyDescent="0.25">
      <c r="A44" s="1"/>
      <c r="B44" s="2"/>
      <c r="C44" s="52" t="s">
        <v>50</v>
      </c>
      <c r="D44" s="51"/>
      <c r="E44" s="51"/>
      <c r="F44" s="51"/>
      <c r="G44" s="51"/>
      <c r="H44" s="51"/>
      <c r="I44" s="3"/>
      <c r="J44" s="3"/>
    </row>
    <row r="45" spans="1:11" s="50" customFormat="1" ht="15" customHeight="1" x14ac:dyDescent="0.2">
      <c r="A45" s="1"/>
      <c r="B45" s="2"/>
      <c r="C45" s="53"/>
      <c r="D45" s="51"/>
      <c r="E45" s="54" t="s">
        <v>2</v>
      </c>
      <c r="F45" s="51"/>
      <c r="G45" s="54" t="s">
        <v>3</v>
      </c>
      <c r="H45" s="51"/>
      <c r="I45" s="3"/>
      <c r="J45" s="3"/>
    </row>
    <row r="46" spans="1:11" s="50" customFormat="1" ht="15" customHeight="1" x14ac:dyDescent="0.25">
      <c r="A46" s="1"/>
      <c r="B46" s="53" t="s">
        <v>51</v>
      </c>
      <c r="D46" s="51"/>
      <c r="E46" s="55">
        <v>20000</v>
      </c>
      <c r="F46" s="51"/>
      <c r="G46" s="56">
        <v>40000</v>
      </c>
      <c r="H46" s="49" t="s">
        <v>18</v>
      </c>
      <c r="I46" s="3"/>
      <c r="J46" s="3"/>
    </row>
    <row r="47" spans="1:11" s="50" customFormat="1" ht="15" customHeight="1" x14ac:dyDescent="0.25">
      <c r="A47" s="1"/>
      <c r="B47" s="53" t="s">
        <v>52</v>
      </c>
      <c r="D47" s="51"/>
      <c r="E47" s="57">
        <v>-5000</v>
      </c>
      <c r="F47" s="51"/>
      <c r="G47" s="58">
        <v>-5000</v>
      </c>
      <c r="H47" s="49" t="s">
        <v>53</v>
      </c>
      <c r="I47" s="3"/>
      <c r="J47" s="3"/>
    </row>
    <row r="48" spans="1:11" s="50" customFormat="1" ht="15" customHeight="1" x14ac:dyDescent="0.25">
      <c r="A48" s="1"/>
      <c r="B48" s="53" t="s">
        <v>54</v>
      </c>
      <c r="D48" s="51"/>
      <c r="E48" s="59">
        <v>-10000</v>
      </c>
      <c r="F48" s="51"/>
      <c r="G48" s="60">
        <v>-10000</v>
      </c>
      <c r="H48" s="49" t="s">
        <v>55</v>
      </c>
      <c r="I48" s="3"/>
      <c r="J48" s="3"/>
    </row>
    <row r="49" spans="1:10" s="50" customFormat="1" ht="15" customHeight="1" x14ac:dyDescent="0.2">
      <c r="A49" s="1"/>
      <c r="B49" s="53" t="s">
        <v>56</v>
      </c>
      <c r="D49" s="51"/>
      <c r="E49" s="61">
        <f>SUM(E46:E48)</f>
        <v>5000</v>
      </c>
      <c r="F49" s="51"/>
      <c r="G49" s="62">
        <f>SUM(G46:G48)</f>
        <v>25000</v>
      </c>
      <c r="H49" s="51"/>
      <c r="I49" s="3"/>
      <c r="J49" s="3"/>
    </row>
    <row r="50" spans="1:10" s="50" customFormat="1" ht="15" customHeight="1" x14ac:dyDescent="0.2">
      <c r="A50" s="1"/>
      <c r="B50" s="53" t="s">
        <v>57</v>
      </c>
      <c r="D50" s="51"/>
      <c r="E50" s="63">
        <v>0.4</v>
      </c>
      <c r="F50" s="51"/>
      <c r="G50" s="63">
        <v>0.4</v>
      </c>
      <c r="H50" s="51"/>
      <c r="I50" s="3"/>
      <c r="J50" s="3"/>
    </row>
    <row r="51" spans="1:10" s="50" customFormat="1" ht="15" customHeight="1" x14ac:dyDescent="0.2">
      <c r="A51" s="1"/>
      <c r="B51" s="53" t="s">
        <v>58</v>
      </c>
      <c r="D51" s="51"/>
      <c r="E51" s="64">
        <f>+E50*E49</f>
        <v>2000</v>
      </c>
      <c r="F51" s="51"/>
      <c r="G51" s="65"/>
      <c r="H51" s="51"/>
      <c r="I51" s="3"/>
      <c r="J51" s="3"/>
    </row>
    <row r="52" spans="1:10" s="50" customFormat="1" ht="15" customHeight="1" x14ac:dyDescent="0.2">
      <c r="A52" s="1"/>
      <c r="B52" s="53" t="s">
        <v>59</v>
      </c>
      <c r="D52" s="51"/>
      <c r="E52" s="66"/>
      <c r="F52" s="51"/>
      <c r="G52" s="67">
        <f>+G50*G49</f>
        <v>10000</v>
      </c>
      <c r="H52" s="51"/>
      <c r="I52" s="3"/>
      <c r="J52" s="3"/>
    </row>
    <row r="53" spans="1:10" s="50" customFormat="1" ht="15" customHeight="1" x14ac:dyDescent="0.2">
      <c r="A53" s="1"/>
      <c r="B53" s="53" t="s">
        <v>60</v>
      </c>
      <c r="D53" s="51"/>
      <c r="E53" s="67">
        <f>+E49-E51</f>
        <v>3000</v>
      </c>
      <c r="F53" s="68"/>
      <c r="G53" s="51"/>
      <c r="H53" s="51"/>
      <c r="I53" s="3"/>
      <c r="J53" s="3"/>
    </row>
    <row r="54" spans="1:10" s="50" customFormat="1" ht="15" customHeight="1" x14ac:dyDescent="0.25">
      <c r="A54" s="1"/>
      <c r="B54" s="52" t="s">
        <v>61</v>
      </c>
      <c r="D54" s="52"/>
      <c r="E54" s="69"/>
      <c r="F54" s="70">
        <f>+G52-E51</f>
        <v>8000</v>
      </c>
      <c r="G54" s="51"/>
      <c r="H54" s="51"/>
      <c r="I54" s="3"/>
      <c r="J54" s="3"/>
    </row>
    <row r="55" spans="1:10" s="50" customFormat="1" ht="6.75" customHeight="1" x14ac:dyDescent="0.2">
      <c r="A55" s="1"/>
      <c r="B55" s="2"/>
      <c r="C55" s="30"/>
      <c r="D55" s="3"/>
      <c r="E55" s="3"/>
      <c r="F55" s="3"/>
      <c r="G55" s="3"/>
      <c r="H55" s="3"/>
      <c r="I55" s="3"/>
      <c r="J55" s="3"/>
    </row>
    <row r="63" spans="1:10" s="50" customFormat="1" x14ac:dyDescent="0.25">
      <c r="A63" s="71"/>
      <c r="B63" s="2"/>
      <c r="C63" s="30"/>
      <c r="D63" s="3"/>
      <c r="E63" s="3"/>
      <c r="F63" s="3"/>
      <c r="G63" s="3"/>
      <c r="H63" s="3"/>
      <c r="I63" s="3"/>
      <c r="J63" s="3"/>
    </row>
    <row r="64" spans="1:10" s="50" customFormat="1" x14ac:dyDescent="0.25">
      <c r="A64" s="71"/>
      <c r="B64" s="2"/>
      <c r="C64" s="30"/>
      <c r="D64" s="3"/>
      <c r="E64" s="3"/>
      <c r="F64" s="3"/>
      <c r="G64" s="3"/>
      <c r="H64" s="3"/>
      <c r="I64" s="3"/>
      <c r="J64" s="3"/>
    </row>
    <row r="65" spans="1:10" s="50" customFormat="1" x14ac:dyDescent="0.25">
      <c r="A65" s="71"/>
      <c r="B65" s="2"/>
      <c r="C65" s="30"/>
      <c r="D65" s="3"/>
      <c r="E65" s="3"/>
      <c r="F65" s="3"/>
      <c r="G65" s="3"/>
      <c r="H65" s="3"/>
      <c r="I65" s="3"/>
      <c r="J65" s="3"/>
    </row>
    <row r="66" spans="1:10" s="50" customFormat="1" x14ac:dyDescent="0.25">
      <c r="A66" s="71"/>
      <c r="B66" s="2"/>
      <c r="C66" s="30"/>
      <c r="D66" s="3"/>
      <c r="E66" s="3"/>
      <c r="F66" s="3"/>
      <c r="G66" s="3"/>
      <c r="H66" s="3"/>
      <c r="I66" s="3"/>
      <c r="J66" s="3"/>
    </row>
    <row r="67" spans="1:10" s="50" customFormat="1" x14ac:dyDescent="0.25">
      <c r="A67" s="71"/>
      <c r="B67" s="2"/>
      <c r="C67" s="30"/>
      <c r="D67" s="3"/>
      <c r="E67" s="3"/>
      <c r="F67" s="3"/>
      <c r="G67" s="3"/>
      <c r="H67" s="3"/>
      <c r="I67" s="3"/>
      <c r="J67" s="3"/>
    </row>
    <row r="68" spans="1:10" s="50" customFormat="1" x14ac:dyDescent="0.25">
      <c r="A68" s="71"/>
      <c r="B68" s="2"/>
      <c r="C68" s="30"/>
      <c r="D68" s="3"/>
      <c r="E68" s="3"/>
      <c r="F68" s="3"/>
      <c r="G68" s="3"/>
      <c r="H68" s="3"/>
      <c r="I68" s="3"/>
      <c r="J68" s="3"/>
    </row>
    <row r="69" spans="1:10" s="50" customFormat="1" x14ac:dyDescent="0.25">
      <c r="A69" s="71"/>
      <c r="B69" s="2"/>
      <c r="C69" s="30"/>
      <c r="D69" s="3"/>
      <c r="E69" s="3"/>
      <c r="F69" s="3"/>
      <c r="G69" s="3"/>
      <c r="H69" s="3"/>
      <c r="I69" s="3"/>
      <c r="J69" s="3"/>
    </row>
    <row r="70" spans="1:10" s="50" customFormat="1" x14ac:dyDescent="0.25">
      <c r="A70" s="71"/>
      <c r="B70" s="2"/>
      <c r="C70" s="30"/>
      <c r="D70" s="3"/>
      <c r="E70" s="3"/>
      <c r="F70" s="3"/>
      <c r="G70" s="3"/>
      <c r="H70" s="3"/>
      <c r="I70" s="3"/>
      <c r="J70" s="3"/>
    </row>
    <row r="71" spans="1:10" s="50" customFormat="1" x14ac:dyDescent="0.25">
      <c r="A71" s="71"/>
      <c r="B71" s="2"/>
      <c r="C71" s="30"/>
      <c r="D71" s="3"/>
      <c r="E71" s="3"/>
      <c r="F71" s="3"/>
      <c r="G71" s="3"/>
      <c r="H71" s="3"/>
      <c r="I71" s="3"/>
      <c r="J71" s="3"/>
    </row>
    <row r="72" spans="1:10" s="50" customFormat="1" x14ac:dyDescent="0.25">
      <c r="A72" s="71"/>
      <c r="B72" s="2"/>
      <c r="C72" s="30"/>
      <c r="D72" s="3"/>
      <c r="E72" s="3"/>
      <c r="F72" s="3"/>
      <c r="G72" s="3"/>
      <c r="H72" s="3"/>
      <c r="I72" s="3"/>
      <c r="J72" s="3"/>
    </row>
    <row r="73" spans="1:10" s="50" customFormat="1" x14ac:dyDescent="0.25">
      <c r="A73" s="71"/>
      <c r="B73" s="2"/>
      <c r="C73" s="30"/>
      <c r="D73" s="3"/>
      <c r="E73" s="3"/>
      <c r="F73" s="3"/>
      <c r="G73" s="3"/>
      <c r="H73" s="3"/>
      <c r="I73" s="3"/>
      <c r="J73" s="3"/>
    </row>
    <row r="74" spans="1:10" s="50" customFormat="1" x14ac:dyDescent="0.25">
      <c r="A74" s="71"/>
      <c r="B74" s="2"/>
      <c r="C74" s="30"/>
      <c r="D74" s="3"/>
      <c r="E74" s="3"/>
      <c r="F74" s="3"/>
      <c r="G74" s="3"/>
      <c r="H74" s="3"/>
      <c r="I74" s="3"/>
      <c r="J74" s="3"/>
    </row>
    <row r="75" spans="1:10" s="50" customFormat="1" x14ac:dyDescent="0.25">
      <c r="A75" s="71"/>
      <c r="B75" s="2"/>
      <c r="C75" s="30"/>
      <c r="D75" s="3"/>
      <c r="E75" s="3"/>
      <c r="F75" s="3"/>
      <c r="G75" s="3"/>
      <c r="H75" s="3"/>
      <c r="I75" s="3"/>
      <c r="J75" s="3"/>
    </row>
    <row r="76" spans="1:10" s="50" customFormat="1" x14ac:dyDescent="0.25">
      <c r="A76" s="71"/>
      <c r="B76" s="2"/>
      <c r="C76" s="30"/>
      <c r="D76" s="3"/>
      <c r="E76" s="3"/>
      <c r="F76" s="3"/>
      <c r="G76" s="3"/>
      <c r="H76" s="3"/>
      <c r="I76" s="3"/>
      <c r="J76" s="3"/>
    </row>
    <row r="77" spans="1:10" s="50" customFormat="1" x14ac:dyDescent="0.25">
      <c r="A77" s="71"/>
      <c r="B77" s="2"/>
      <c r="C77" s="30"/>
      <c r="D77" s="3"/>
      <c r="E77" s="3"/>
      <c r="F77" s="3"/>
      <c r="G77" s="3"/>
      <c r="H77" s="3"/>
      <c r="I77" s="3"/>
      <c r="J77" s="3"/>
    </row>
    <row r="78" spans="1:10" s="50" customFormat="1" x14ac:dyDescent="0.25">
      <c r="A78" s="71"/>
      <c r="B78" s="2"/>
      <c r="C78" s="30"/>
      <c r="D78" s="3"/>
      <c r="E78" s="3"/>
      <c r="F78" s="3"/>
      <c r="G78" s="3"/>
      <c r="H78" s="3"/>
      <c r="I78" s="3"/>
      <c r="J78" s="3"/>
    </row>
    <row r="79" spans="1:10" s="50" customFormat="1" x14ac:dyDescent="0.25">
      <c r="A79" s="71"/>
      <c r="B79" s="2"/>
      <c r="C79" s="30"/>
      <c r="D79" s="3"/>
      <c r="E79" s="3"/>
      <c r="F79" s="3"/>
      <c r="G79" s="3"/>
      <c r="H79" s="3"/>
      <c r="I79" s="3"/>
      <c r="J79" s="3"/>
    </row>
    <row r="80" spans="1:10" s="50" customFormat="1" x14ac:dyDescent="0.25">
      <c r="A80" s="71"/>
      <c r="B80" s="2"/>
      <c r="C80" s="30"/>
      <c r="D80" s="3"/>
      <c r="E80" s="3"/>
      <c r="F80" s="3"/>
      <c r="G80" s="3"/>
      <c r="H80" s="3"/>
      <c r="I80" s="3"/>
      <c r="J80" s="3"/>
    </row>
    <row r="81" spans="1:10" s="50" customFormat="1" x14ac:dyDescent="0.25">
      <c r="A81" s="71"/>
      <c r="B81" s="2"/>
      <c r="C81" s="30"/>
      <c r="D81" s="3"/>
      <c r="E81" s="3"/>
      <c r="F81" s="3"/>
      <c r="G81" s="3"/>
      <c r="H81" s="3"/>
      <c r="I81" s="3"/>
      <c r="J81" s="3"/>
    </row>
    <row r="82" spans="1:10" s="50" customFormat="1" x14ac:dyDescent="0.25">
      <c r="A82" s="71"/>
      <c r="B82" s="2"/>
      <c r="C82" s="30"/>
      <c r="D82" s="3"/>
      <c r="E82" s="3"/>
      <c r="F82" s="3"/>
      <c r="G82" s="3"/>
      <c r="H82" s="3"/>
      <c r="I82" s="3"/>
      <c r="J82" s="3"/>
    </row>
    <row r="83" spans="1:10" s="50" customFormat="1" x14ac:dyDescent="0.25">
      <c r="A83" s="71"/>
      <c r="B83" s="2"/>
      <c r="C83" s="30"/>
      <c r="D83" s="3"/>
      <c r="E83" s="3"/>
      <c r="F83" s="3"/>
      <c r="G83" s="3"/>
      <c r="H83" s="3"/>
      <c r="I83" s="3"/>
      <c r="J83" s="3"/>
    </row>
    <row r="84" spans="1:10" s="50" customFormat="1" x14ac:dyDescent="0.25">
      <c r="A84" s="71"/>
      <c r="B84" s="2"/>
      <c r="C84" s="30"/>
      <c r="D84" s="3"/>
      <c r="E84" s="3"/>
      <c r="F84" s="3"/>
      <c r="G84" s="3"/>
      <c r="H84" s="3"/>
      <c r="I84" s="3"/>
      <c r="J84" s="3"/>
    </row>
    <row r="85" spans="1:10" s="50" customFormat="1" x14ac:dyDescent="0.25">
      <c r="A85" s="71"/>
      <c r="B85" s="2"/>
      <c r="C85" s="30"/>
      <c r="D85" s="3"/>
      <c r="E85" s="3"/>
      <c r="F85" s="3"/>
      <c r="G85" s="3"/>
      <c r="H85" s="3"/>
      <c r="I85" s="3"/>
      <c r="J85" s="3"/>
    </row>
    <row r="86" spans="1:10" s="50" customFormat="1" x14ac:dyDescent="0.25">
      <c r="A86" s="71"/>
      <c r="B86" s="2"/>
      <c r="C86" s="30"/>
      <c r="D86" s="3"/>
      <c r="E86" s="3"/>
      <c r="F86" s="3"/>
      <c r="G86" s="3"/>
      <c r="H86" s="3"/>
      <c r="I86" s="3"/>
      <c r="J86" s="3"/>
    </row>
    <row r="87" spans="1:10" s="50" customFormat="1" x14ac:dyDescent="0.25">
      <c r="A87" s="71"/>
      <c r="B87" s="2"/>
      <c r="C87" s="30"/>
      <c r="D87" s="3"/>
      <c r="E87" s="3"/>
      <c r="F87" s="3"/>
      <c r="G87" s="3"/>
      <c r="H87" s="3"/>
      <c r="I87" s="3"/>
      <c r="J87" s="3"/>
    </row>
    <row r="88" spans="1:10" s="50" customFormat="1" x14ac:dyDescent="0.25">
      <c r="A88" s="71"/>
      <c r="B88" s="2"/>
      <c r="C88" s="30"/>
      <c r="D88" s="3"/>
      <c r="E88" s="3"/>
      <c r="F88" s="3"/>
      <c r="G88" s="3"/>
      <c r="H88" s="3"/>
      <c r="I88" s="3"/>
      <c r="J88" s="3"/>
    </row>
    <row r="89" spans="1:10" s="50" customFormat="1" x14ac:dyDescent="0.25">
      <c r="A89" s="71"/>
      <c r="B89" s="2"/>
      <c r="C89" s="30"/>
      <c r="D89" s="3"/>
      <c r="E89" s="3"/>
      <c r="F89" s="3"/>
      <c r="G89" s="3"/>
      <c r="H89" s="3"/>
      <c r="I89" s="3"/>
      <c r="J89" s="3"/>
    </row>
    <row r="90" spans="1:10" s="50" customFormat="1" x14ac:dyDescent="0.25">
      <c r="A90" s="71"/>
      <c r="B90" s="2"/>
      <c r="C90" s="30"/>
      <c r="D90" s="3"/>
      <c r="E90" s="3"/>
      <c r="F90" s="3"/>
      <c r="G90" s="3"/>
      <c r="H90" s="3"/>
      <c r="I90" s="3"/>
      <c r="J90" s="3"/>
    </row>
    <row r="91" spans="1:10" s="50" customFormat="1" x14ac:dyDescent="0.25">
      <c r="A91" s="71"/>
      <c r="B91" s="2"/>
      <c r="C91" s="30"/>
      <c r="D91" s="3"/>
      <c r="E91" s="3"/>
      <c r="F91" s="3"/>
      <c r="G91" s="3"/>
      <c r="H91" s="3"/>
      <c r="I91" s="3"/>
      <c r="J91" s="3"/>
    </row>
    <row r="92" spans="1:10" s="50" customFormat="1" x14ac:dyDescent="0.25">
      <c r="A92" s="71"/>
      <c r="B92" s="2"/>
      <c r="C92" s="30"/>
      <c r="D92" s="3"/>
      <c r="E92" s="3"/>
      <c r="F92" s="3"/>
      <c r="G92" s="3"/>
      <c r="H92" s="3"/>
      <c r="I92" s="3"/>
      <c r="J92" s="3"/>
    </row>
    <row r="93" spans="1:10" s="50" customFormat="1" x14ac:dyDescent="0.25">
      <c r="A93" s="71"/>
      <c r="B93" s="2"/>
      <c r="C93" s="30"/>
      <c r="D93" s="3"/>
      <c r="E93" s="3"/>
      <c r="F93" s="3"/>
      <c r="G93" s="3"/>
      <c r="H93" s="3"/>
      <c r="I93" s="3"/>
      <c r="J93" s="3"/>
    </row>
    <row r="94" spans="1:10" s="50" customFormat="1" x14ac:dyDescent="0.25">
      <c r="A94" s="71"/>
      <c r="B94" s="2"/>
      <c r="C94" s="30"/>
      <c r="D94" s="3"/>
      <c r="E94" s="3"/>
      <c r="F94" s="3"/>
      <c r="G94" s="3"/>
      <c r="H94" s="3"/>
      <c r="I94" s="3"/>
      <c r="J94" s="3"/>
    </row>
    <row r="95" spans="1:10" s="50" customFormat="1" x14ac:dyDescent="0.25">
      <c r="A95" s="71"/>
      <c r="B95" s="2"/>
      <c r="C95" s="30"/>
      <c r="D95" s="3"/>
      <c r="E95" s="3"/>
      <c r="F95" s="3"/>
      <c r="G95" s="3"/>
      <c r="H95" s="3"/>
      <c r="I95" s="3"/>
      <c r="J95" s="3"/>
    </row>
    <row r="96" spans="1:10" s="50" customFormat="1" x14ac:dyDescent="0.25">
      <c r="A96" s="71"/>
      <c r="B96" s="2"/>
      <c r="C96" s="30"/>
      <c r="D96" s="3"/>
      <c r="E96" s="3"/>
      <c r="F96" s="3"/>
      <c r="G96" s="3"/>
      <c r="H96" s="3"/>
      <c r="I96" s="3"/>
      <c r="J96" s="3"/>
    </row>
    <row r="97" spans="1:10" s="50" customFormat="1" x14ac:dyDescent="0.25">
      <c r="A97" s="71"/>
      <c r="B97" s="2"/>
      <c r="C97" s="30"/>
      <c r="D97" s="3"/>
      <c r="E97" s="3"/>
      <c r="F97" s="3"/>
      <c r="G97" s="3"/>
      <c r="H97" s="3"/>
      <c r="I97" s="3"/>
      <c r="J97" s="3"/>
    </row>
    <row r="98" spans="1:10" s="50" customFormat="1" x14ac:dyDescent="0.25">
      <c r="A98" s="71"/>
      <c r="B98" s="2"/>
      <c r="C98" s="30"/>
      <c r="D98" s="3"/>
      <c r="E98" s="3"/>
      <c r="F98" s="3"/>
      <c r="G98" s="3"/>
      <c r="H98" s="3"/>
      <c r="I98" s="3"/>
      <c r="J98" s="3"/>
    </row>
    <row r="99" spans="1:10" s="50" customFormat="1" x14ac:dyDescent="0.25">
      <c r="A99" s="71"/>
      <c r="B99" s="2"/>
      <c r="C99" s="30"/>
      <c r="D99" s="3"/>
      <c r="E99" s="3"/>
      <c r="F99" s="3"/>
      <c r="G99" s="3"/>
      <c r="H99" s="3"/>
      <c r="I99" s="3"/>
      <c r="J99" s="3"/>
    </row>
    <row r="100" spans="1:10" s="50" customFormat="1" x14ac:dyDescent="0.25">
      <c r="A100" s="71"/>
      <c r="B100" s="2"/>
      <c r="C100" s="30"/>
      <c r="D100" s="3"/>
      <c r="E100" s="3"/>
      <c r="F100" s="3"/>
      <c r="G100" s="3"/>
      <c r="H100" s="3"/>
      <c r="I100" s="3"/>
      <c r="J100" s="3"/>
    </row>
    <row r="101" spans="1:10" s="50" customFormat="1" x14ac:dyDescent="0.25">
      <c r="A101" s="71"/>
      <c r="B101" s="2"/>
      <c r="C101" s="30"/>
      <c r="D101" s="3"/>
      <c r="E101" s="3"/>
      <c r="F101" s="3"/>
      <c r="G101" s="3"/>
      <c r="H101" s="3"/>
      <c r="I101" s="3"/>
      <c r="J101" s="3"/>
    </row>
    <row r="102" spans="1:10" s="50" customFormat="1" x14ac:dyDescent="0.25">
      <c r="A102" s="71"/>
      <c r="B102" s="2"/>
      <c r="C102" s="30"/>
      <c r="D102" s="3"/>
      <c r="E102" s="3"/>
      <c r="F102" s="3"/>
      <c r="G102" s="3"/>
      <c r="H102" s="3"/>
      <c r="I102" s="3"/>
      <c r="J102" s="3"/>
    </row>
    <row r="103" spans="1:10" s="50" customFormat="1" x14ac:dyDescent="0.25">
      <c r="A103" s="71"/>
      <c r="B103" s="2"/>
      <c r="C103" s="30"/>
      <c r="D103" s="3"/>
      <c r="E103" s="3"/>
      <c r="F103" s="3"/>
      <c r="G103" s="3"/>
      <c r="H103" s="3"/>
      <c r="I103" s="3"/>
      <c r="J103" s="3"/>
    </row>
    <row r="104" spans="1:10" s="50" customFormat="1" x14ac:dyDescent="0.25">
      <c r="A104" s="71"/>
      <c r="B104" s="2"/>
      <c r="C104" s="30"/>
      <c r="D104" s="3"/>
      <c r="E104" s="3"/>
      <c r="F104" s="3"/>
      <c r="G104" s="3"/>
      <c r="H104" s="3"/>
      <c r="I104" s="3"/>
      <c r="J104" s="3"/>
    </row>
    <row r="105" spans="1:10" s="50" customFormat="1" x14ac:dyDescent="0.25">
      <c r="A105" s="71"/>
      <c r="B105" s="2"/>
      <c r="C105" s="30"/>
      <c r="D105" s="3"/>
      <c r="E105" s="3"/>
      <c r="F105" s="3"/>
      <c r="G105" s="3"/>
      <c r="H105" s="3"/>
      <c r="I105" s="3"/>
      <c r="J105" s="3"/>
    </row>
    <row r="106" spans="1:10" s="50" customFormat="1" x14ac:dyDescent="0.25">
      <c r="A106" s="71"/>
      <c r="B106" s="2"/>
      <c r="C106" s="30"/>
      <c r="D106" s="3"/>
      <c r="E106" s="3"/>
      <c r="F106" s="3"/>
      <c r="G106" s="3"/>
      <c r="H106" s="3"/>
      <c r="I106" s="3"/>
      <c r="J106" s="3"/>
    </row>
    <row r="107" spans="1:10" s="50" customFormat="1" x14ac:dyDescent="0.25">
      <c r="A107" s="71"/>
      <c r="B107" s="2"/>
      <c r="C107" s="30"/>
      <c r="D107" s="3"/>
      <c r="E107" s="3"/>
      <c r="F107" s="3"/>
      <c r="G107" s="3"/>
      <c r="H107" s="3"/>
      <c r="I107" s="3"/>
      <c r="J107" s="3"/>
    </row>
    <row r="108" spans="1:10" s="50" customFormat="1" x14ac:dyDescent="0.25">
      <c r="A108" s="71"/>
      <c r="B108" s="2"/>
      <c r="C108" s="30"/>
      <c r="D108" s="3"/>
      <c r="E108" s="3"/>
      <c r="F108" s="3"/>
      <c r="G108" s="3"/>
      <c r="H108" s="3"/>
      <c r="I108" s="3"/>
      <c r="J108" s="3"/>
    </row>
    <row r="109" spans="1:10" s="50" customFormat="1" x14ac:dyDescent="0.25">
      <c r="A109" s="71"/>
      <c r="B109" s="2"/>
      <c r="C109" s="30"/>
      <c r="D109" s="3"/>
      <c r="E109" s="3"/>
      <c r="F109" s="3"/>
      <c r="G109" s="3"/>
      <c r="H109" s="3"/>
      <c r="I109" s="3"/>
      <c r="J109" s="3"/>
    </row>
    <row r="110" spans="1:10" s="50" customFormat="1" x14ac:dyDescent="0.25">
      <c r="A110" s="71"/>
      <c r="B110" s="2"/>
      <c r="C110" s="30"/>
      <c r="D110" s="3"/>
      <c r="E110" s="3"/>
      <c r="F110" s="3"/>
      <c r="G110" s="3"/>
      <c r="H110" s="3"/>
      <c r="I110" s="3"/>
      <c r="J110" s="3"/>
    </row>
    <row r="111" spans="1:10" s="50" customFormat="1" x14ac:dyDescent="0.25">
      <c r="A111" s="71"/>
      <c r="B111" s="2"/>
      <c r="C111" s="30"/>
      <c r="D111" s="3"/>
      <c r="E111" s="3"/>
      <c r="F111" s="3"/>
      <c r="G111" s="3"/>
      <c r="H111" s="3"/>
      <c r="I111" s="3"/>
      <c r="J111" s="3"/>
    </row>
    <row r="112" spans="1:10" s="50" customFormat="1" x14ac:dyDescent="0.25">
      <c r="A112" s="71"/>
      <c r="B112" s="2"/>
      <c r="C112" s="30"/>
      <c r="D112" s="3"/>
      <c r="E112" s="3"/>
      <c r="F112" s="3"/>
      <c r="G112" s="3"/>
      <c r="H112" s="3"/>
      <c r="I112" s="3"/>
      <c r="J112" s="3"/>
    </row>
    <row r="113" spans="1:10" s="50" customFormat="1" x14ac:dyDescent="0.25">
      <c r="A113" s="71"/>
      <c r="B113" s="2"/>
      <c r="C113" s="30"/>
      <c r="D113" s="3"/>
      <c r="E113" s="3"/>
      <c r="F113" s="3"/>
      <c r="G113" s="3"/>
      <c r="H113" s="3"/>
      <c r="I113" s="3"/>
      <c r="J113" s="3"/>
    </row>
    <row r="114" spans="1:10" s="50" customFormat="1" x14ac:dyDescent="0.25">
      <c r="A114" s="71"/>
      <c r="B114" s="2"/>
      <c r="C114" s="30"/>
      <c r="D114" s="3"/>
      <c r="E114" s="3"/>
      <c r="F114" s="3"/>
      <c r="G114" s="3"/>
      <c r="H114" s="3"/>
      <c r="I114" s="3"/>
      <c r="J114" s="3"/>
    </row>
    <row r="115" spans="1:10" s="50" customFormat="1" x14ac:dyDescent="0.25">
      <c r="A115" s="71"/>
      <c r="B115" s="2"/>
      <c r="C115" s="30"/>
      <c r="D115" s="3"/>
      <c r="E115" s="3"/>
      <c r="F115" s="3"/>
      <c r="G115" s="3"/>
      <c r="H115" s="3"/>
      <c r="I115" s="3"/>
      <c r="J115" s="3"/>
    </row>
    <row r="116" spans="1:10" s="50" customFormat="1" x14ac:dyDescent="0.25">
      <c r="A116" s="71"/>
      <c r="B116" s="2"/>
      <c r="C116" s="30"/>
      <c r="D116" s="3"/>
      <c r="E116" s="3"/>
      <c r="F116" s="3"/>
      <c r="G116" s="3"/>
      <c r="H116" s="3"/>
      <c r="I116" s="3"/>
      <c r="J116" s="3"/>
    </row>
    <row r="117" spans="1:10" s="50" customFormat="1" x14ac:dyDescent="0.25">
      <c r="A117" s="71"/>
      <c r="B117" s="2"/>
      <c r="C117" s="30"/>
      <c r="D117" s="3"/>
      <c r="E117" s="3"/>
      <c r="F117" s="3"/>
      <c r="G117" s="3"/>
      <c r="H117" s="3"/>
      <c r="I117" s="3"/>
      <c r="J117" s="3"/>
    </row>
    <row r="118" spans="1:10" s="50" customFormat="1" x14ac:dyDescent="0.25">
      <c r="A118" s="71"/>
      <c r="B118" s="2"/>
      <c r="C118" s="30"/>
      <c r="D118" s="3"/>
      <c r="E118" s="3"/>
      <c r="F118" s="3"/>
      <c r="G118" s="3"/>
      <c r="H118" s="3"/>
      <c r="I118" s="3"/>
      <c r="J118" s="3"/>
    </row>
    <row r="119" spans="1:10" s="50" customFormat="1" x14ac:dyDescent="0.25">
      <c r="A119" s="71"/>
      <c r="B119" s="2"/>
      <c r="C119" s="30"/>
      <c r="D119" s="3"/>
      <c r="E119" s="3"/>
      <c r="F119" s="3"/>
      <c r="G119" s="3"/>
      <c r="H119" s="3"/>
      <c r="I119" s="3"/>
      <c r="J119" s="3"/>
    </row>
    <row r="120" spans="1:10" s="50" customFormat="1" x14ac:dyDescent="0.25">
      <c r="A120" s="71"/>
      <c r="B120" s="2"/>
      <c r="C120" s="30"/>
      <c r="D120" s="3"/>
      <c r="E120" s="3"/>
      <c r="F120" s="3"/>
      <c r="G120" s="3"/>
      <c r="H120" s="3"/>
      <c r="I120" s="3"/>
      <c r="J120" s="3"/>
    </row>
    <row r="121" spans="1:10" s="50" customFormat="1" x14ac:dyDescent="0.25">
      <c r="A121" s="71"/>
      <c r="B121" s="2"/>
      <c r="C121" s="30"/>
      <c r="D121" s="3"/>
      <c r="E121" s="3"/>
      <c r="F121" s="3"/>
      <c r="G121" s="3"/>
      <c r="H121" s="3"/>
      <c r="I121" s="3"/>
      <c r="J121" s="3"/>
    </row>
    <row r="122" spans="1:10" s="50" customFormat="1" x14ac:dyDescent="0.25">
      <c r="A122" s="71"/>
      <c r="B122" s="2"/>
      <c r="C122" s="30"/>
      <c r="D122" s="3"/>
      <c r="E122" s="3"/>
      <c r="F122" s="3"/>
      <c r="G122" s="3"/>
      <c r="H122" s="3"/>
      <c r="I122" s="3"/>
      <c r="J122" s="3"/>
    </row>
    <row r="123" spans="1:10" s="50" customFormat="1" x14ac:dyDescent="0.25">
      <c r="A123" s="71"/>
      <c r="B123" s="2"/>
      <c r="C123" s="30"/>
      <c r="D123" s="3"/>
      <c r="E123" s="3"/>
      <c r="F123" s="3"/>
      <c r="G123" s="3"/>
      <c r="H123" s="3"/>
      <c r="I123" s="3"/>
      <c r="J123" s="3"/>
    </row>
    <row r="124" spans="1:10" s="50" customFormat="1" x14ac:dyDescent="0.25">
      <c r="A124" s="71"/>
      <c r="B124" s="2"/>
      <c r="C124" s="30"/>
      <c r="D124" s="3"/>
      <c r="E124" s="3"/>
      <c r="F124" s="3"/>
      <c r="G124" s="3"/>
      <c r="H124" s="3"/>
      <c r="I124" s="3"/>
      <c r="J124" s="3"/>
    </row>
    <row r="125" spans="1:10" s="50" customFormat="1" x14ac:dyDescent="0.25">
      <c r="A125" s="71"/>
      <c r="B125" s="2"/>
      <c r="C125" s="30"/>
      <c r="D125" s="3"/>
      <c r="E125" s="3"/>
      <c r="F125" s="3"/>
      <c r="G125" s="3"/>
      <c r="H125" s="3"/>
      <c r="I125" s="3"/>
      <c r="J125" s="3"/>
    </row>
    <row r="126" spans="1:10" s="50" customFormat="1" x14ac:dyDescent="0.25">
      <c r="A126" s="71"/>
      <c r="B126" s="2"/>
      <c r="C126" s="30"/>
      <c r="D126" s="3"/>
      <c r="E126" s="3"/>
      <c r="F126" s="3"/>
      <c r="G126" s="3"/>
      <c r="H126" s="3"/>
      <c r="I126" s="3"/>
      <c r="J126" s="3"/>
    </row>
    <row r="127" spans="1:10" s="50" customFormat="1" x14ac:dyDescent="0.25">
      <c r="A127" s="71"/>
      <c r="B127" s="2"/>
      <c r="C127" s="30"/>
      <c r="D127" s="3"/>
      <c r="E127" s="3"/>
      <c r="F127" s="3"/>
      <c r="G127" s="3"/>
      <c r="H127" s="3"/>
      <c r="I127" s="3"/>
      <c r="J127" s="3"/>
    </row>
    <row r="128" spans="1:10" s="50" customFormat="1" x14ac:dyDescent="0.25">
      <c r="A128" s="71"/>
      <c r="B128" s="2"/>
      <c r="C128" s="30"/>
      <c r="D128" s="3"/>
      <c r="E128" s="3"/>
      <c r="F128" s="3"/>
      <c r="G128" s="3"/>
      <c r="H128" s="3"/>
      <c r="I128" s="3"/>
      <c r="J128" s="3"/>
    </row>
    <row r="129" spans="1:10" s="50" customFormat="1" x14ac:dyDescent="0.25">
      <c r="A129" s="71"/>
      <c r="B129" s="2"/>
      <c r="C129" s="30"/>
      <c r="D129" s="3"/>
      <c r="E129" s="3"/>
      <c r="F129" s="3"/>
      <c r="G129" s="3"/>
      <c r="H129" s="3"/>
      <c r="I129" s="3"/>
      <c r="J129" s="3"/>
    </row>
    <row r="130" spans="1:10" s="50" customFormat="1" x14ac:dyDescent="0.25">
      <c r="A130" s="71"/>
      <c r="B130" s="2"/>
      <c r="C130" s="30"/>
      <c r="D130" s="3"/>
      <c r="E130" s="3"/>
      <c r="F130" s="3"/>
      <c r="G130" s="3"/>
      <c r="H130" s="3"/>
      <c r="I130" s="3"/>
      <c r="J130" s="3"/>
    </row>
    <row r="131" spans="1:10" s="50" customFormat="1" x14ac:dyDescent="0.25">
      <c r="A131" s="71"/>
      <c r="B131" s="2"/>
      <c r="C131" s="30"/>
      <c r="D131" s="3"/>
      <c r="E131" s="3"/>
      <c r="F131" s="3"/>
      <c r="G131" s="3"/>
      <c r="H131" s="3"/>
      <c r="I131" s="3"/>
      <c r="J131" s="3"/>
    </row>
    <row r="132" spans="1:10" s="50" customFormat="1" x14ac:dyDescent="0.25">
      <c r="A132" s="71"/>
      <c r="B132" s="2"/>
      <c r="C132" s="30"/>
      <c r="D132" s="3"/>
      <c r="E132" s="3"/>
      <c r="F132" s="3"/>
      <c r="G132" s="3"/>
      <c r="H132" s="3"/>
      <c r="I132" s="3"/>
      <c r="J132" s="3"/>
    </row>
    <row r="133" spans="1:10" s="50" customFormat="1" x14ac:dyDescent="0.25">
      <c r="A133" s="71"/>
      <c r="B133" s="2"/>
      <c r="C133" s="30"/>
      <c r="D133" s="3"/>
      <c r="E133" s="3"/>
      <c r="F133" s="3"/>
      <c r="G133" s="3"/>
      <c r="H133" s="3"/>
      <c r="I133" s="3"/>
      <c r="J133" s="3"/>
    </row>
    <row r="134" spans="1:10" s="50" customFormat="1" x14ac:dyDescent="0.25">
      <c r="A134" s="71"/>
      <c r="B134" s="2"/>
      <c r="C134" s="30"/>
      <c r="D134" s="3"/>
      <c r="E134" s="3"/>
      <c r="F134" s="3"/>
      <c r="G134" s="3"/>
      <c r="H134" s="3"/>
      <c r="I134" s="3"/>
      <c r="J134" s="3"/>
    </row>
    <row r="135" spans="1:10" s="50" customFormat="1" x14ac:dyDescent="0.25">
      <c r="A135" s="71"/>
      <c r="B135" s="2"/>
      <c r="C135" s="30"/>
      <c r="D135" s="3"/>
      <c r="E135" s="3"/>
      <c r="F135" s="3"/>
      <c r="G135" s="3"/>
      <c r="H135" s="3"/>
      <c r="I135" s="3"/>
      <c r="J135" s="3"/>
    </row>
    <row r="136" spans="1:10" s="50" customFormat="1" x14ac:dyDescent="0.25">
      <c r="A136" s="71"/>
      <c r="B136" s="2"/>
      <c r="C136" s="30"/>
      <c r="D136" s="3"/>
      <c r="E136" s="3"/>
      <c r="F136" s="3"/>
      <c r="G136" s="3"/>
      <c r="H136" s="3"/>
      <c r="I136" s="3"/>
      <c r="J136" s="3"/>
    </row>
    <row r="137" spans="1:10" s="50" customFormat="1" x14ac:dyDescent="0.25">
      <c r="A137" s="71"/>
      <c r="B137" s="2"/>
      <c r="C137" s="30"/>
      <c r="D137" s="3"/>
      <c r="E137" s="3"/>
      <c r="F137" s="3"/>
      <c r="G137" s="3"/>
      <c r="H137" s="3"/>
      <c r="I137" s="3"/>
      <c r="J137" s="3"/>
    </row>
    <row r="138" spans="1:10" s="50" customFormat="1" x14ac:dyDescent="0.25">
      <c r="A138" s="71"/>
      <c r="B138" s="2"/>
      <c r="C138" s="30"/>
      <c r="D138" s="3"/>
      <c r="E138" s="3"/>
      <c r="F138" s="3"/>
      <c r="G138" s="3"/>
      <c r="H138" s="3"/>
      <c r="I138" s="3"/>
      <c r="J138" s="3"/>
    </row>
    <row r="139" spans="1:10" s="50" customFormat="1" x14ac:dyDescent="0.25">
      <c r="A139" s="71"/>
      <c r="B139" s="2"/>
      <c r="C139" s="30"/>
      <c r="D139" s="3"/>
      <c r="E139" s="3"/>
      <c r="F139" s="3"/>
      <c r="G139" s="3"/>
      <c r="H139" s="3"/>
      <c r="I139" s="3"/>
      <c r="J139" s="3"/>
    </row>
    <row r="140" spans="1:10" s="50" customFormat="1" x14ac:dyDescent="0.25">
      <c r="A140" s="71"/>
      <c r="B140" s="2"/>
      <c r="C140" s="30"/>
      <c r="D140" s="3"/>
      <c r="E140" s="3"/>
      <c r="F140" s="3"/>
      <c r="G140" s="3"/>
      <c r="H140" s="3"/>
      <c r="I140" s="3"/>
      <c r="J140" s="3"/>
    </row>
    <row r="141" spans="1:10" s="50" customFormat="1" x14ac:dyDescent="0.25">
      <c r="A141" s="71"/>
      <c r="B141" s="2"/>
      <c r="C141" s="30"/>
      <c r="D141" s="3"/>
      <c r="E141" s="3"/>
      <c r="F141" s="3"/>
      <c r="G141" s="3"/>
      <c r="H141" s="3"/>
      <c r="I141" s="3"/>
      <c r="J141" s="3"/>
    </row>
    <row r="142" spans="1:10" s="50" customFormat="1" x14ac:dyDescent="0.25">
      <c r="A142" s="71"/>
      <c r="B142" s="2"/>
      <c r="C142" s="30"/>
      <c r="D142" s="3"/>
      <c r="E142" s="3"/>
      <c r="F142" s="3"/>
      <c r="G142" s="3"/>
      <c r="H142" s="3"/>
      <c r="I142" s="3"/>
      <c r="J142" s="3"/>
    </row>
    <row r="143" spans="1:10" s="50" customFormat="1" x14ac:dyDescent="0.25">
      <c r="A143" s="71"/>
      <c r="B143" s="2"/>
      <c r="C143" s="30"/>
      <c r="D143" s="3"/>
      <c r="E143" s="3"/>
      <c r="F143" s="3"/>
      <c r="G143" s="3"/>
      <c r="H143" s="3"/>
      <c r="I143" s="3"/>
      <c r="J143" s="3"/>
    </row>
    <row r="144" spans="1:10" s="50" customFormat="1" x14ac:dyDescent="0.25">
      <c r="A144" s="71"/>
      <c r="B144" s="2"/>
      <c r="C144" s="30"/>
      <c r="D144" s="3"/>
      <c r="E144" s="3"/>
      <c r="F144" s="3"/>
      <c r="G144" s="3"/>
      <c r="H144" s="3"/>
      <c r="I144" s="3"/>
      <c r="J144" s="3"/>
    </row>
    <row r="145" spans="1:10" s="50" customFormat="1" x14ac:dyDescent="0.25">
      <c r="A145" s="71"/>
      <c r="B145" s="2"/>
      <c r="C145" s="30"/>
      <c r="D145" s="3"/>
      <c r="E145" s="3"/>
      <c r="F145" s="3"/>
      <c r="G145" s="3"/>
      <c r="H145" s="3"/>
      <c r="I145" s="3"/>
      <c r="J145" s="3"/>
    </row>
    <row r="146" spans="1:10" s="50" customFormat="1" x14ac:dyDescent="0.25">
      <c r="A146" s="71"/>
      <c r="B146" s="2"/>
      <c r="C146" s="30"/>
      <c r="D146" s="3"/>
      <c r="E146" s="3"/>
      <c r="F146" s="3"/>
      <c r="G146" s="3"/>
      <c r="H146" s="3"/>
      <c r="I146" s="3"/>
      <c r="J146" s="3"/>
    </row>
    <row r="147" spans="1:10" s="50" customFormat="1" x14ac:dyDescent="0.25">
      <c r="A147" s="71"/>
      <c r="B147" s="2"/>
      <c r="C147" s="30"/>
      <c r="D147" s="3"/>
      <c r="E147" s="3"/>
      <c r="F147" s="3"/>
      <c r="G147" s="3"/>
      <c r="H147" s="3"/>
      <c r="I147" s="3"/>
      <c r="J147" s="3"/>
    </row>
    <row r="148" spans="1:10" s="50" customFormat="1" x14ac:dyDescent="0.25">
      <c r="A148" s="71"/>
      <c r="B148" s="2"/>
      <c r="C148" s="30"/>
      <c r="D148" s="3"/>
      <c r="E148" s="3"/>
      <c r="F148" s="3"/>
      <c r="G148" s="3"/>
      <c r="H148" s="3"/>
      <c r="I148" s="3"/>
      <c r="J148" s="3"/>
    </row>
    <row r="149" spans="1:10" s="50" customFormat="1" x14ac:dyDescent="0.25">
      <c r="A149" s="71"/>
      <c r="B149" s="2"/>
      <c r="C149" s="30"/>
      <c r="D149" s="3"/>
      <c r="E149" s="3"/>
      <c r="F149" s="3"/>
      <c r="G149" s="3"/>
      <c r="H149" s="3"/>
      <c r="I149" s="3"/>
      <c r="J149" s="3"/>
    </row>
    <row r="150" spans="1:10" s="50" customFormat="1" x14ac:dyDescent="0.25">
      <c r="A150" s="71"/>
      <c r="B150" s="2"/>
      <c r="C150" s="30"/>
      <c r="D150" s="3"/>
      <c r="E150" s="3"/>
      <c r="F150" s="3"/>
      <c r="G150" s="3"/>
      <c r="H150" s="3"/>
      <c r="I150" s="3"/>
      <c r="J150" s="3"/>
    </row>
    <row r="151" spans="1:10" s="50" customFormat="1" x14ac:dyDescent="0.25">
      <c r="A151" s="71"/>
      <c r="B151" s="2"/>
      <c r="C151" s="30"/>
      <c r="D151" s="3"/>
      <c r="E151" s="3"/>
      <c r="F151" s="3"/>
      <c r="G151" s="3"/>
      <c r="H151" s="3"/>
      <c r="I151" s="3"/>
      <c r="J151" s="3"/>
    </row>
    <row r="152" spans="1:10" s="50" customFormat="1" x14ac:dyDescent="0.25">
      <c r="A152" s="71"/>
      <c r="B152" s="2"/>
      <c r="C152" s="30"/>
      <c r="D152" s="3"/>
      <c r="E152" s="3"/>
      <c r="F152" s="3"/>
      <c r="G152" s="3"/>
      <c r="H152" s="3"/>
      <c r="I152" s="3"/>
      <c r="J152" s="3"/>
    </row>
    <row r="153" spans="1:10" s="50" customFormat="1" x14ac:dyDescent="0.25">
      <c r="A153" s="71"/>
      <c r="B153" s="2"/>
      <c r="C153" s="30"/>
      <c r="D153" s="3"/>
      <c r="E153" s="3"/>
      <c r="F153" s="3"/>
      <c r="G153" s="3"/>
      <c r="H153" s="3"/>
      <c r="I153" s="3"/>
      <c r="J153" s="3"/>
    </row>
    <row r="154" spans="1:10" s="50" customFormat="1" x14ac:dyDescent="0.25">
      <c r="A154" s="71"/>
      <c r="B154" s="2"/>
      <c r="C154" s="30"/>
      <c r="D154" s="3"/>
      <c r="E154" s="3"/>
      <c r="F154" s="3"/>
      <c r="G154" s="3"/>
      <c r="H154" s="3"/>
      <c r="I154" s="3"/>
      <c r="J154" s="3"/>
    </row>
    <row r="155" spans="1:10" s="50" customFormat="1" x14ac:dyDescent="0.25">
      <c r="A155" s="71"/>
      <c r="B155" s="2"/>
      <c r="C155" s="30"/>
      <c r="D155" s="3"/>
      <c r="E155" s="3"/>
      <c r="F155" s="3"/>
      <c r="G155" s="3"/>
      <c r="H155" s="3"/>
      <c r="I155" s="3"/>
      <c r="J155" s="3"/>
    </row>
    <row r="156" spans="1:10" s="50" customFormat="1" x14ac:dyDescent="0.25">
      <c r="A156" s="71"/>
      <c r="B156" s="2"/>
      <c r="C156" s="30"/>
      <c r="D156" s="3"/>
      <c r="E156" s="3"/>
      <c r="F156" s="3"/>
      <c r="G156" s="3"/>
      <c r="H156" s="3"/>
      <c r="I156" s="3"/>
      <c r="J156" s="3"/>
    </row>
    <row r="157" spans="1:10" s="50" customFormat="1" x14ac:dyDescent="0.25">
      <c r="A157" s="71"/>
      <c r="B157" s="2"/>
      <c r="C157" s="30"/>
      <c r="D157" s="3"/>
      <c r="E157" s="3"/>
      <c r="F157" s="3"/>
      <c r="G157" s="3"/>
      <c r="H157" s="3"/>
      <c r="I157" s="3"/>
      <c r="J157" s="3"/>
    </row>
    <row r="158" spans="1:10" s="50" customFormat="1" x14ac:dyDescent="0.25">
      <c r="A158" s="71"/>
      <c r="B158" s="2"/>
      <c r="C158" s="30"/>
      <c r="D158" s="3"/>
      <c r="E158" s="3"/>
      <c r="F158" s="3"/>
      <c r="G158" s="3"/>
      <c r="H158" s="3"/>
      <c r="I158" s="3"/>
      <c r="J158" s="3"/>
    </row>
    <row r="159" spans="1:10" s="50" customFormat="1" x14ac:dyDescent="0.25">
      <c r="A159" s="71"/>
      <c r="B159" s="2"/>
      <c r="C159" s="30"/>
      <c r="D159" s="3"/>
      <c r="E159" s="3"/>
      <c r="F159" s="3"/>
      <c r="G159" s="3"/>
      <c r="H159" s="3"/>
      <c r="I159" s="3"/>
      <c r="J159" s="3"/>
    </row>
    <row r="160" spans="1:10" s="50" customFormat="1" x14ac:dyDescent="0.25">
      <c r="A160" s="71"/>
      <c r="B160" s="2"/>
      <c r="C160" s="30"/>
      <c r="D160" s="3"/>
      <c r="E160" s="3"/>
      <c r="F160" s="3"/>
      <c r="G160" s="3"/>
      <c r="H160" s="3"/>
      <c r="I160" s="3"/>
      <c r="J160" s="3"/>
    </row>
    <row r="161" spans="1:10" s="50" customFormat="1" x14ac:dyDescent="0.25">
      <c r="A161" s="71"/>
      <c r="B161" s="2"/>
      <c r="C161" s="30"/>
      <c r="D161" s="3"/>
      <c r="E161" s="3"/>
      <c r="F161" s="3"/>
      <c r="G161" s="3"/>
      <c r="H161" s="3"/>
      <c r="I161" s="3"/>
      <c r="J161" s="3"/>
    </row>
    <row r="162" spans="1:10" s="50" customFormat="1" x14ac:dyDescent="0.25">
      <c r="A162" s="71"/>
      <c r="B162" s="2"/>
      <c r="C162" s="30"/>
      <c r="D162" s="3"/>
      <c r="E162" s="3"/>
      <c r="F162" s="3"/>
      <c r="G162" s="3"/>
      <c r="H162" s="3"/>
      <c r="I162" s="3"/>
      <c r="J162" s="3"/>
    </row>
    <row r="163" spans="1:10" s="50" customFormat="1" x14ac:dyDescent="0.25">
      <c r="A163" s="71"/>
      <c r="B163" s="2"/>
      <c r="C163" s="30"/>
      <c r="D163" s="3"/>
      <c r="E163" s="3"/>
      <c r="F163" s="3"/>
      <c r="G163" s="3"/>
      <c r="H163" s="3"/>
      <c r="I163" s="3"/>
      <c r="J163" s="3"/>
    </row>
    <row r="164" spans="1:10" s="50" customFormat="1" x14ac:dyDescent="0.25">
      <c r="A164" s="71"/>
      <c r="B164" s="2"/>
      <c r="C164" s="30"/>
      <c r="D164" s="3"/>
      <c r="E164" s="3"/>
      <c r="F164" s="3"/>
      <c r="G164" s="3"/>
      <c r="H164" s="3"/>
      <c r="I164" s="3"/>
      <c r="J164" s="3"/>
    </row>
    <row r="165" spans="1:10" s="50" customFormat="1" x14ac:dyDescent="0.25">
      <c r="A165" s="71"/>
      <c r="B165" s="2"/>
      <c r="C165" s="30"/>
      <c r="D165" s="3"/>
      <c r="E165" s="3"/>
      <c r="F165" s="3"/>
      <c r="G165" s="3"/>
      <c r="H165" s="3"/>
      <c r="I165" s="3"/>
      <c r="J165" s="3"/>
    </row>
    <row r="166" spans="1:10" s="50" customFormat="1" x14ac:dyDescent="0.25">
      <c r="A166" s="71"/>
      <c r="B166" s="2"/>
      <c r="C166" s="30"/>
      <c r="D166" s="3"/>
      <c r="E166" s="3"/>
      <c r="F166" s="3"/>
      <c r="G166" s="3"/>
      <c r="H166" s="3"/>
      <c r="I166" s="3"/>
      <c r="J166" s="3"/>
    </row>
    <row r="167" spans="1:10" s="50" customFormat="1" x14ac:dyDescent="0.25">
      <c r="A167" s="71"/>
      <c r="B167" s="2"/>
      <c r="C167" s="30"/>
      <c r="D167" s="3"/>
      <c r="E167" s="3"/>
      <c r="F167" s="3"/>
      <c r="G167" s="3"/>
      <c r="H167" s="3"/>
      <c r="I167" s="3"/>
      <c r="J167" s="3"/>
    </row>
    <row r="168" spans="1:10" s="50" customFormat="1" x14ac:dyDescent="0.25">
      <c r="A168" s="71"/>
      <c r="B168" s="2"/>
      <c r="C168" s="30"/>
      <c r="D168" s="3"/>
      <c r="E168" s="3"/>
      <c r="F168" s="3"/>
      <c r="G168" s="3"/>
      <c r="H168" s="3"/>
      <c r="I168" s="3"/>
      <c r="J168" s="3"/>
    </row>
    <row r="169" spans="1:10" s="50" customFormat="1" x14ac:dyDescent="0.25">
      <c r="A169" s="71"/>
      <c r="B169" s="2"/>
      <c r="C169" s="30"/>
      <c r="D169" s="3"/>
      <c r="E169" s="3"/>
      <c r="F169" s="3"/>
      <c r="G169" s="3"/>
      <c r="H169" s="3"/>
      <c r="I169" s="3"/>
      <c r="J169" s="3"/>
    </row>
    <row r="170" spans="1:10" s="50" customFormat="1" x14ac:dyDescent="0.25">
      <c r="A170" s="71"/>
      <c r="B170" s="2"/>
      <c r="C170" s="30"/>
      <c r="D170" s="3"/>
      <c r="E170" s="3"/>
      <c r="F170" s="3"/>
      <c r="G170" s="3"/>
      <c r="H170" s="3"/>
      <c r="I170" s="3"/>
      <c r="J170" s="3"/>
    </row>
    <row r="171" spans="1:10" s="50" customFormat="1" x14ac:dyDescent="0.25">
      <c r="A171" s="71"/>
      <c r="B171" s="2"/>
      <c r="C171" s="30"/>
      <c r="D171" s="3"/>
      <c r="E171" s="3"/>
      <c r="F171" s="3"/>
      <c r="G171" s="3"/>
      <c r="H171" s="3"/>
      <c r="I171" s="3"/>
      <c r="J171" s="3"/>
    </row>
    <row r="172" spans="1:10" s="50" customFormat="1" x14ac:dyDescent="0.25">
      <c r="A172" s="71"/>
      <c r="B172" s="2"/>
      <c r="C172" s="30"/>
      <c r="D172" s="3"/>
      <c r="E172" s="3"/>
      <c r="F172" s="3"/>
      <c r="G172" s="3"/>
      <c r="H172" s="3"/>
      <c r="I172" s="3"/>
      <c r="J172" s="3"/>
    </row>
    <row r="173" spans="1:10" s="50" customFormat="1" x14ac:dyDescent="0.25">
      <c r="A173" s="71"/>
      <c r="B173" s="2"/>
      <c r="C173" s="30"/>
      <c r="D173" s="3"/>
      <c r="E173" s="3"/>
      <c r="F173" s="3"/>
      <c r="G173" s="3"/>
      <c r="H173" s="3"/>
      <c r="I173" s="3"/>
      <c r="J173" s="3"/>
    </row>
    <row r="174" spans="1:10" s="50" customFormat="1" x14ac:dyDescent="0.25">
      <c r="A174" s="71"/>
      <c r="B174" s="2"/>
      <c r="C174" s="30"/>
      <c r="D174" s="3"/>
      <c r="E174" s="3"/>
      <c r="F174" s="3"/>
      <c r="G174" s="3"/>
      <c r="H174" s="3"/>
      <c r="I174" s="3"/>
      <c r="J174" s="3"/>
    </row>
    <row r="175" spans="1:10" s="50" customFormat="1" x14ac:dyDescent="0.25">
      <c r="A175" s="71"/>
      <c r="B175" s="2"/>
      <c r="C175" s="30"/>
      <c r="D175" s="3"/>
      <c r="E175" s="3"/>
      <c r="F175" s="3"/>
      <c r="G175" s="3"/>
      <c r="H175" s="3"/>
      <c r="I175" s="3"/>
      <c r="J175" s="3"/>
    </row>
    <row r="176" spans="1:10" s="50" customFormat="1" x14ac:dyDescent="0.25">
      <c r="A176" s="71"/>
      <c r="B176" s="2"/>
      <c r="C176" s="30"/>
      <c r="D176" s="3"/>
      <c r="E176" s="3"/>
      <c r="F176" s="3"/>
      <c r="G176" s="3"/>
      <c r="H176" s="3"/>
      <c r="I176" s="3"/>
      <c r="J176" s="3"/>
    </row>
    <row r="177" spans="1:10" s="50" customFormat="1" x14ac:dyDescent="0.25">
      <c r="A177" s="71"/>
      <c r="B177" s="2"/>
      <c r="C177" s="30"/>
      <c r="D177" s="3"/>
      <c r="E177" s="3"/>
      <c r="F177" s="3"/>
      <c r="G177" s="3"/>
      <c r="H177" s="3"/>
      <c r="I177" s="3"/>
      <c r="J177" s="3"/>
    </row>
    <row r="178" spans="1:10" s="50" customFormat="1" x14ac:dyDescent="0.25">
      <c r="A178" s="71"/>
      <c r="B178" s="2"/>
      <c r="C178" s="30"/>
      <c r="D178" s="3"/>
      <c r="E178" s="3"/>
      <c r="F178" s="3"/>
      <c r="G178" s="3"/>
      <c r="H178" s="3"/>
      <c r="I178" s="3"/>
      <c r="J178" s="3"/>
    </row>
    <row r="179" spans="1:10" s="50" customFormat="1" x14ac:dyDescent="0.25">
      <c r="A179" s="71"/>
      <c r="B179" s="2"/>
      <c r="C179" s="30"/>
      <c r="D179" s="3"/>
      <c r="E179" s="3"/>
      <c r="F179" s="3"/>
      <c r="G179" s="3"/>
      <c r="H179" s="3"/>
      <c r="I179" s="3"/>
      <c r="J179" s="3"/>
    </row>
    <row r="180" spans="1:10" s="50" customFormat="1" x14ac:dyDescent="0.25">
      <c r="A180" s="71"/>
      <c r="B180" s="2"/>
      <c r="C180" s="30"/>
      <c r="D180" s="3"/>
      <c r="E180" s="3"/>
      <c r="F180" s="3"/>
      <c r="G180" s="3"/>
      <c r="H180" s="3"/>
      <c r="I180" s="3"/>
      <c r="J180" s="3"/>
    </row>
    <row r="181" spans="1:10" s="50" customFormat="1" x14ac:dyDescent="0.25">
      <c r="A181" s="71"/>
      <c r="B181" s="2"/>
      <c r="C181" s="30"/>
      <c r="D181" s="3"/>
      <c r="E181" s="3"/>
      <c r="F181" s="3"/>
      <c r="G181" s="3"/>
      <c r="H181" s="3"/>
      <c r="I181" s="3"/>
      <c r="J181" s="3"/>
    </row>
    <row r="182" spans="1:10" s="50" customFormat="1" x14ac:dyDescent="0.25">
      <c r="A182" s="71"/>
      <c r="B182" s="2"/>
      <c r="C182" s="30"/>
      <c r="D182" s="3"/>
      <c r="E182" s="3"/>
      <c r="F182" s="3"/>
      <c r="G182" s="3"/>
      <c r="H182" s="3"/>
      <c r="I182" s="3"/>
      <c r="J182" s="3"/>
    </row>
    <row r="183" spans="1:10" s="50" customFormat="1" x14ac:dyDescent="0.25">
      <c r="A183" s="71"/>
      <c r="B183" s="2"/>
      <c r="C183" s="30"/>
      <c r="D183" s="3"/>
      <c r="E183" s="3"/>
      <c r="F183" s="3"/>
      <c r="G183" s="3"/>
      <c r="H183" s="3"/>
      <c r="I183" s="3"/>
      <c r="J183" s="3"/>
    </row>
    <row r="184" spans="1:10" s="50" customFormat="1" x14ac:dyDescent="0.25">
      <c r="A184" s="71"/>
      <c r="B184" s="2"/>
      <c r="C184" s="30"/>
      <c r="D184" s="3"/>
      <c r="E184" s="3"/>
      <c r="F184" s="3"/>
      <c r="G184" s="3"/>
      <c r="H184" s="3"/>
      <c r="I184" s="3"/>
      <c r="J184" s="3"/>
    </row>
    <row r="185" spans="1:10" s="50" customFormat="1" x14ac:dyDescent="0.25">
      <c r="A185" s="71"/>
      <c r="B185" s="2"/>
      <c r="C185" s="30"/>
      <c r="D185" s="3"/>
      <c r="E185" s="3"/>
      <c r="F185" s="3"/>
      <c r="G185" s="3"/>
      <c r="H185" s="3"/>
      <c r="I185" s="3"/>
      <c r="J185" s="3"/>
    </row>
    <row r="186" spans="1:10" s="50" customFormat="1" x14ac:dyDescent="0.25">
      <c r="A186" s="71"/>
      <c r="B186" s="2"/>
      <c r="C186" s="30"/>
      <c r="D186" s="3"/>
      <c r="E186" s="3"/>
      <c r="F186" s="3"/>
      <c r="G186" s="3"/>
      <c r="H186" s="3"/>
      <c r="I186" s="3"/>
      <c r="J186" s="3"/>
    </row>
    <row r="187" spans="1:10" s="50" customFormat="1" x14ac:dyDescent="0.25">
      <c r="A187" s="71"/>
      <c r="B187" s="2"/>
      <c r="C187" s="30"/>
      <c r="D187" s="3"/>
      <c r="E187" s="3"/>
      <c r="F187" s="3"/>
      <c r="G187" s="3"/>
      <c r="H187" s="3"/>
      <c r="I187" s="3"/>
      <c r="J187" s="3"/>
    </row>
    <row r="188" spans="1:10" s="50" customFormat="1" x14ac:dyDescent="0.25">
      <c r="A188" s="71"/>
      <c r="B188" s="2"/>
      <c r="C188" s="30"/>
      <c r="D188" s="3"/>
      <c r="E188" s="3"/>
      <c r="F188" s="3"/>
      <c r="G188" s="3"/>
      <c r="H188" s="3"/>
      <c r="I188" s="3"/>
      <c r="J188" s="3"/>
    </row>
    <row r="189" spans="1:10" s="50" customFormat="1" x14ac:dyDescent="0.25">
      <c r="A189" s="71"/>
      <c r="B189" s="2"/>
      <c r="C189" s="30"/>
      <c r="D189" s="3"/>
      <c r="E189" s="3"/>
      <c r="F189" s="3"/>
      <c r="G189" s="3"/>
      <c r="H189" s="3"/>
      <c r="I189" s="3"/>
      <c r="J189" s="3"/>
    </row>
    <row r="190" spans="1:10" s="50" customFormat="1" x14ac:dyDescent="0.25">
      <c r="A190" s="71"/>
      <c r="B190" s="2"/>
      <c r="C190" s="30"/>
      <c r="D190" s="3"/>
      <c r="E190" s="3"/>
      <c r="F190" s="3"/>
      <c r="G190" s="3"/>
      <c r="H190" s="3"/>
      <c r="I190" s="3"/>
      <c r="J190" s="3"/>
    </row>
    <row r="191" spans="1:10" s="50" customFormat="1" x14ac:dyDescent="0.25">
      <c r="A191" s="71"/>
      <c r="B191" s="2"/>
      <c r="C191" s="30"/>
      <c r="D191" s="3"/>
      <c r="E191" s="3"/>
      <c r="F191" s="3"/>
      <c r="G191" s="3"/>
      <c r="H191" s="3"/>
      <c r="I191" s="3"/>
      <c r="J191" s="3"/>
    </row>
    <row r="192" spans="1:10" s="50" customFormat="1" x14ac:dyDescent="0.25">
      <c r="A192" s="71"/>
      <c r="B192" s="2"/>
      <c r="C192" s="30"/>
      <c r="D192" s="3"/>
      <c r="E192" s="3"/>
      <c r="F192" s="3"/>
      <c r="G192" s="3"/>
      <c r="H192" s="3"/>
      <c r="I192" s="3"/>
      <c r="J192" s="3"/>
    </row>
    <row r="193" spans="1:10" s="50" customFormat="1" x14ac:dyDescent="0.25">
      <c r="A193" s="71"/>
      <c r="B193" s="2"/>
      <c r="C193" s="30"/>
      <c r="D193" s="3"/>
      <c r="E193" s="3"/>
      <c r="F193" s="3"/>
      <c r="G193" s="3"/>
      <c r="H193" s="3"/>
      <c r="I193" s="3"/>
      <c r="J193" s="3"/>
    </row>
    <row r="194" spans="1:10" s="50" customFormat="1" x14ac:dyDescent="0.25">
      <c r="A194" s="71"/>
      <c r="B194" s="2"/>
      <c r="C194" s="30"/>
      <c r="D194" s="3"/>
      <c r="E194" s="3"/>
      <c r="F194" s="3"/>
      <c r="G194" s="3"/>
      <c r="H194" s="3"/>
      <c r="I194" s="3"/>
      <c r="J194" s="3"/>
    </row>
    <row r="195" spans="1:10" s="50" customFormat="1" x14ac:dyDescent="0.25">
      <c r="A195" s="71"/>
      <c r="B195" s="2"/>
      <c r="C195" s="30"/>
      <c r="D195" s="3"/>
      <c r="E195" s="3"/>
      <c r="F195" s="3"/>
      <c r="G195" s="3"/>
      <c r="H195" s="3"/>
      <c r="I195" s="3"/>
      <c r="J195" s="3"/>
    </row>
    <row r="196" spans="1:10" s="50" customFormat="1" x14ac:dyDescent="0.25">
      <c r="A196" s="71"/>
      <c r="B196" s="2"/>
      <c r="C196" s="30"/>
      <c r="D196" s="3"/>
      <c r="E196" s="3"/>
      <c r="F196" s="3"/>
      <c r="G196" s="3"/>
      <c r="H196" s="3"/>
      <c r="I196" s="3"/>
      <c r="J196" s="3"/>
    </row>
    <row r="197" spans="1:10" s="50" customFormat="1" x14ac:dyDescent="0.25">
      <c r="A197" s="71"/>
      <c r="B197" s="2"/>
      <c r="C197" s="30"/>
      <c r="D197" s="3"/>
      <c r="E197" s="3"/>
      <c r="F197" s="3"/>
      <c r="G197" s="3"/>
      <c r="H197" s="3"/>
      <c r="I197" s="3"/>
      <c r="J197" s="3"/>
    </row>
    <row r="198" spans="1:10" s="50" customFormat="1" x14ac:dyDescent="0.25">
      <c r="A198" s="71"/>
      <c r="B198" s="2"/>
      <c r="C198" s="30"/>
      <c r="D198" s="3"/>
      <c r="E198" s="3"/>
      <c r="F198" s="3"/>
      <c r="G198" s="3"/>
      <c r="H198" s="3"/>
      <c r="I198" s="3"/>
      <c r="J198" s="3"/>
    </row>
    <row r="199" spans="1:10" s="50" customFormat="1" x14ac:dyDescent="0.25">
      <c r="A199" s="71"/>
      <c r="B199" s="2"/>
      <c r="C199" s="30"/>
      <c r="D199" s="3"/>
      <c r="E199" s="3"/>
      <c r="F199" s="3"/>
      <c r="G199" s="3"/>
      <c r="H199" s="3"/>
      <c r="I199" s="3"/>
      <c r="J199" s="3"/>
    </row>
    <row r="200" spans="1:10" s="50" customFormat="1" x14ac:dyDescent="0.25">
      <c r="A200" s="71"/>
      <c r="B200" s="2"/>
      <c r="C200" s="30"/>
      <c r="D200" s="3"/>
      <c r="E200" s="3"/>
      <c r="F200" s="3"/>
      <c r="G200" s="3"/>
      <c r="H200" s="3"/>
      <c r="I200" s="3"/>
      <c r="J200" s="3"/>
    </row>
    <row r="201" spans="1:10" s="50" customFormat="1" x14ac:dyDescent="0.25">
      <c r="A201" s="71"/>
      <c r="B201" s="2"/>
      <c r="C201" s="30"/>
      <c r="D201" s="3"/>
      <c r="E201" s="3"/>
      <c r="F201" s="3"/>
      <c r="G201" s="3"/>
      <c r="H201" s="3"/>
      <c r="I201" s="3"/>
      <c r="J201" s="3"/>
    </row>
    <row r="202" spans="1:10" s="50" customFormat="1" x14ac:dyDescent="0.25">
      <c r="A202" s="71"/>
      <c r="B202" s="2"/>
      <c r="C202" s="30"/>
      <c r="D202" s="3"/>
      <c r="E202" s="3"/>
      <c r="F202" s="3"/>
      <c r="G202" s="3"/>
      <c r="H202" s="3"/>
      <c r="I202" s="3"/>
      <c r="J202" s="3"/>
    </row>
    <row r="203" spans="1:10" s="50" customFormat="1" x14ac:dyDescent="0.25">
      <c r="A203" s="71"/>
      <c r="B203" s="2"/>
      <c r="C203" s="30"/>
      <c r="D203" s="3"/>
      <c r="E203" s="3"/>
      <c r="F203" s="3"/>
      <c r="G203" s="3"/>
      <c r="H203" s="3"/>
      <c r="I203" s="3"/>
      <c r="J203" s="3"/>
    </row>
    <row r="204" spans="1:10" s="50" customFormat="1" x14ac:dyDescent="0.25">
      <c r="A204" s="71"/>
      <c r="B204" s="2"/>
      <c r="C204" s="30"/>
      <c r="D204" s="3"/>
      <c r="E204" s="3"/>
      <c r="F204" s="3"/>
      <c r="G204" s="3"/>
      <c r="H204" s="3"/>
      <c r="I204" s="3"/>
      <c r="J204" s="3"/>
    </row>
    <row r="205" spans="1:10" s="50" customFormat="1" x14ac:dyDescent="0.25">
      <c r="A205" s="71"/>
      <c r="B205" s="2"/>
      <c r="C205" s="30"/>
      <c r="D205" s="3"/>
      <c r="E205" s="3"/>
      <c r="F205" s="3"/>
      <c r="G205" s="3"/>
      <c r="H205" s="3"/>
      <c r="I205" s="3"/>
      <c r="J205" s="3"/>
    </row>
    <row r="206" spans="1:10" s="50" customFormat="1" x14ac:dyDescent="0.25">
      <c r="A206" s="71"/>
      <c r="B206" s="2"/>
      <c r="C206" s="30"/>
      <c r="D206" s="3"/>
      <c r="E206" s="3"/>
      <c r="F206" s="3"/>
      <c r="G206" s="3"/>
      <c r="H206" s="3"/>
      <c r="I206" s="3"/>
      <c r="J206" s="3"/>
    </row>
    <row r="207" spans="1:10" s="50" customFormat="1" x14ac:dyDescent="0.25">
      <c r="A207" s="71"/>
      <c r="B207" s="2"/>
      <c r="C207" s="30"/>
      <c r="D207" s="3"/>
      <c r="E207" s="3"/>
      <c r="F207" s="3"/>
      <c r="G207" s="3"/>
      <c r="H207" s="3"/>
      <c r="I207" s="3"/>
      <c r="J207" s="3"/>
    </row>
    <row r="208" spans="1:10" s="50" customFormat="1" x14ac:dyDescent="0.25">
      <c r="A208" s="71"/>
      <c r="B208" s="2"/>
      <c r="C208" s="30"/>
      <c r="D208" s="3"/>
      <c r="E208" s="3"/>
      <c r="F208" s="3"/>
      <c r="G208" s="3"/>
      <c r="H208" s="3"/>
      <c r="I208" s="3"/>
      <c r="J208" s="3"/>
    </row>
    <row r="209" spans="1:10" s="50" customFormat="1" x14ac:dyDescent="0.25">
      <c r="A209" s="71"/>
      <c r="B209" s="2"/>
      <c r="C209" s="30"/>
      <c r="D209" s="3"/>
      <c r="E209" s="3"/>
      <c r="F209" s="3"/>
      <c r="G209" s="3"/>
      <c r="H209" s="3"/>
      <c r="I209" s="3"/>
      <c r="J209" s="3"/>
    </row>
    <row r="210" spans="1:10" s="50" customFormat="1" x14ac:dyDescent="0.25">
      <c r="A210" s="71"/>
      <c r="B210" s="2"/>
      <c r="C210" s="30"/>
      <c r="D210" s="3"/>
      <c r="E210" s="3"/>
      <c r="F210" s="3"/>
      <c r="G210" s="3"/>
      <c r="H210" s="3"/>
      <c r="I210" s="3"/>
      <c r="J210" s="3"/>
    </row>
    <row r="211" spans="1:10" s="50" customFormat="1" x14ac:dyDescent="0.25">
      <c r="A211" s="71"/>
      <c r="B211" s="2"/>
      <c r="C211" s="30"/>
      <c r="D211" s="3"/>
      <c r="E211" s="3"/>
      <c r="F211" s="3"/>
      <c r="G211" s="3"/>
      <c r="H211" s="3"/>
      <c r="I211" s="3"/>
      <c r="J211" s="3"/>
    </row>
    <row r="212" spans="1:10" s="50" customFormat="1" x14ac:dyDescent="0.25">
      <c r="A212" s="71"/>
      <c r="B212" s="2"/>
      <c r="C212" s="30"/>
      <c r="D212" s="3"/>
      <c r="E212" s="3"/>
      <c r="F212" s="3"/>
      <c r="G212" s="3"/>
      <c r="H212" s="3"/>
      <c r="I212" s="3"/>
      <c r="J212" s="3"/>
    </row>
    <row r="213" spans="1:10" s="50" customFormat="1" x14ac:dyDescent="0.25">
      <c r="A213" s="71"/>
      <c r="B213" s="2"/>
      <c r="C213" s="30"/>
      <c r="D213" s="3"/>
      <c r="E213" s="3"/>
      <c r="F213" s="3"/>
      <c r="G213" s="3"/>
      <c r="H213" s="3"/>
      <c r="I213" s="3"/>
      <c r="J213" s="3"/>
    </row>
    <row r="214" spans="1:10" s="50" customFormat="1" x14ac:dyDescent="0.25">
      <c r="A214" s="71"/>
      <c r="B214" s="2"/>
      <c r="C214" s="30"/>
      <c r="D214" s="3"/>
      <c r="E214" s="3"/>
      <c r="F214" s="3"/>
      <c r="G214" s="3"/>
      <c r="H214" s="3"/>
      <c r="I214" s="3"/>
      <c r="J214" s="3"/>
    </row>
    <row r="215" spans="1:10" s="50" customFormat="1" x14ac:dyDescent="0.25">
      <c r="A215" s="71"/>
      <c r="B215" s="2"/>
      <c r="C215" s="30"/>
      <c r="D215" s="3"/>
      <c r="E215" s="3"/>
      <c r="F215" s="3"/>
      <c r="G215" s="3"/>
      <c r="H215" s="3"/>
      <c r="I215" s="3"/>
      <c r="J215" s="3"/>
    </row>
    <row r="216" spans="1:10" s="50" customFormat="1" x14ac:dyDescent="0.25">
      <c r="A216" s="71"/>
      <c r="B216" s="2"/>
      <c r="C216" s="30"/>
      <c r="D216" s="3"/>
      <c r="E216" s="3"/>
      <c r="F216" s="3"/>
      <c r="G216" s="3"/>
      <c r="H216" s="3"/>
      <c r="I216" s="3"/>
      <c r="J216" s="3"/>
    </row>
    <row r="217" spans="1:10" s="50" customFormat="1" x14ac:dyDescent="0.25">
      <c r="A217" s="71"/>
      <c r="B217" s="2"/>
      <c r="C217" s="30"/>
      <c r="D217" s="3"/>
      <c r="E217" s="3"/>
      <c r="F217" s="3"/>
      <c r="G217" s="3"/>
      <c r="H217" s="3"/>
      <c r="I217" s="3"/>
      <c r="J217" s="3"/>
    </row>
    <row r="218" spans="1:10" s="50" customFormat="1" x14ac:dyDescent="0.25">
      <c r="A218" s="71"/>
      <c r="B218" s="2"/>
      <c r="C218" s="30"/>
      <c r="D218" s="3"/>
      <c r="E218" s="3"/>
      <c r="F218" s="3"/>
      <c r="G218" s="3"/>
      <c r="H218" s="3"/>
      <c r="I218" s="3"/>
      <c r="J218" s="3"/>
    </row>
    <row r="219" spans="1:10" s="50" customFormat="1" x14ac:dyDescent="0.25">
      <c r="A219" s="71"/>
      <c r="B219" s="2"/>
      <c r="C219" s="30"/>
      <c r="D219" s="3"/>
      <c r="E219" s="3"/>
      <c r="F219" s="3"/>
      <c r="G219" s="3"/>
      <c r="H219" s="3"/>
      <c r="I219" s="3"/>
      <c r="J219" s="3"/>
    </row>
    <row r="220" spans="1:10" s="50" customFormat="1" x14ac:dyDescent="0.25">
      <c r="A220" s="71"/>
      <c r="B220" s="2"/>
      <c r="C220" s="30"/>
      <c r="D220" s="3"/>
      <c r="E220" s="3"/>
      <c r="F220" s="3"/>
      <c r="G220" s="3"/>
      <c r="H220" s="3"/>
      <c r="I220" s="3"/>
      <c r="J220" s="3"/>
    </row>
    <row r="221" spans="1:10" s="50" customFormat="1" x14ac:dyDescent="0.25">
      <c r="A221" s="71"/>
      <c r="B221" s="2"/>
      <c r="C221" s="30"/>
      <c r="D221" s="3"/>
      <c r="E221" s="3"/>
      <c r="F221" s="3"/>
      <c r="G221" s="3"/>
      <c r="H221" s="3"/>
      <c r="I221" s="3"/>
      <c r="J221" s="3"/>
    </row>
    <row r="222" spans="1:10" s="50" customFormat="1" x14ac:dyDescent="0.25">
      <c r="A222" s="71"/>
      <c r="B222" s="2"/>
      <c r="C222" s="30"/>
      <c r="D222" s="3"/>
      <c r="E222" s="3"/>
      <c r="F222" s="3"/>
      <c r="G222" s="3"/>
      <c r="H222" s="3"/>
      <c r="I222" s="3"/>
      <c r="J222" s="3"/>
    </row>
    <row r="223" spans="1:10" s="50" customFormat="1" x14ac:dyDescent="0.25">
      <c r="A223" s="71"/>
      <c r="B223" s="2"/>
      <c r="C223" s="30"/>
      <c r="D223" s="3"/>
      <c r="E223" s="3"/>
      <c r="F223" s="3"/>
      <c r="G223" s="3"/>
      <c r="H223" s="3"/>
      <c r="I223" s="3"/>
      <c r="J223" s="3"/>
    </row>
    <row r="224" spans="1:10" s="50" customFormat="1" x14ac:dyDescent="0.25">
      <c r="A224" s="71"/>
      <c r="B224" s="2"/>
      <c r="C224" s="30"/>
      <c r="D224" s="3"/>
      <c r="E224" s="3"/>
      <c r="F224" s="3"/>
      <c r="G224" s="3"/>
      <c r="H224" s="3"/>
      <c r="I224" s="3"/>
      <c r="J224" s="3"/>
    </row>
    <row r="225" spans="1:10" s="50" customFormat="1" x14ac:dyDescent="0.25">
      <c r="A225" s="71"/>
      <c r="B225" s="2"/>
      <c r="C225" s="30"/>
      <c r="D225" s="3"/>
      <c r="E225" s="3"/>
      <c r="F225" s="3"/>
      <c r="G225" s="3"/>
      <c r="H225" s="3"/>
      <c r="I225" s="3"/>
      <c r="J225" s="3"/>
    </row>
    <row r="226" spans="1:10" s="50" customFormat="1" x14ac:dyDescent="0.25">
      <c r="A226" s="71"/>
      <c r="B226" s="2"/>
      <c r="C226" s="30"/>
      <c r="D226" s="3"/>
      <c r="E226" s="3"/>
      <c r="F226" s="3"/>
      <c r="G226" s="3"/>
      <c r="H226" s="3"/>
      <c r="I226" s="3"/>
      <c r="J226" s="3"/>
    </row>
    <row r="227" spans="1:10" s="50" customFormat="1" x14ac:dyDescent="0.25">
      <c r="A227" s="71"/>
      <c r="B227" s="2"/>
      <c r="C227" s="30"/>
      <c r="D227" s="3"/>
      <c r="E227" s="3"/>
      <c r="F227" s="3"/>
      <c r="G227" s="3"/>
      <c r="H227" s="3"/>
      <c r="I227" s="3"/>
      <c r="J227" s="3"/>
    </row>
    <row r="228" spans="1:10" s="50" customFormat="1" x14ac:dyDescent="0.25">
      <c r="A228" s="71"/>
      <c r="B228" s="2"/>
      <c r="C228" s="30"/>
      <c r="D228" s="3"/>
      <c r="E228" s="3"/>
      <c r="F228" s="3"/>
      <c r="G228" s="3"/>
      <c r="H228" s="3"/>
      <c r="I228" s="3"/>
      <c r="J228" s="3"/>
    </row>
    <row r="229" spans="1:10" s="50" customFormat="1" x14ac:dyDescent="0.25">
      <c r="A229" s="71"/>
      <c r="B229" s="2"/>
      <c r="C229" s="30"/>
      <c r="D229" s="3"/>
      <c r="E229" s="3"/>
      <c r="F229" s="3"/>
      <c r="G229" s="3"/>
      <c r="H229" s="3"/>
      <c r="I229" s="3"/>
      <c r="J229" s="3"/>
    </row>
    <row r="230" spans="1:10" s="50" customFormat="1" x14ac:dyDescent="0.25">
      <c r="A230" s="71"/>
      <c r="B230" s="2"/>
      <c r="C230" s="30"/>
      <c r="D230" s="3"/>
      <c r="E230" s="3"/>
      <c r="F230" s="3"/>
      <c r="G230" s="3"/>
      <c r="H230" s="3"/>
      <c r="I230" s="3"/>
      <c r="J230" s="3"/>
    </row>
    <row r="231" spans="1:10" s="50" customFormat="1" x14ac:dyDescent="0.25">
      <c r="A231" s="71"/>
      <c r="B231" s="2"/>
      <c r="C231" s="30"/>
      <c r="D231" s="3"/>
      <c r="E231" s="3"/>
      <c r="F231" s="3"/>
      <c r="G231" s="3"/>
      <c r="H231" s="3"/>
      <c r="I231" s="3"/>
      <c r="J231" s="3"/>
    </row>
    <row r="232" spans="1:10" s="50" customFormat="1" x14ac:dyDescent="0.25">
      <c r="A232" s="71"/>
      <c r="B232" s="2"/>
      <c r="C232" s="30"/>
      <c r="D232" s="3"/>
      <c r="E232" s="3"/>
      <c r="F232" s="3"/>
      <c r="G232" s="3"/>
      <c r="H232" s="3"/>
      <c r="I232" s="3"/>
      <c r="J232" s="3"/>
    </row>
    <row r="233" spans="1:10" s="50" customFormat="1" x14ac:dyDescent="0.25">
      <c r="A233" s="71"/>
      <c r="B233" s="2"/>
      <c r="C233" s="30"/>
      <c r="D233" s="3"/>
      <c r="E233" s="3"/>
      <c r="F233" s="3"/>
      <c r="G233" s="3"/>
      <c r="H233" s="3"/>
      <c r="I233" s="3"/>
      <c r="J233" s="3"/>
    </row>
    <row r="234" spans="1:10" s="50" customFormat="1" x14ac:dyDescent="0.25">
      <c r="A234" s="71"/>
      <c r="B234" s="2"/>
      <c r="C234" s="30"/>
      <c r="D234" s="3"/>
      <c r="E234" s="3"/>
      <c r="F234" s="3"/>
      <c r="G234" s="3"/>
      <c r="H234" s="3"/>
      <c r="I234" s="3"/>
      <c r="J234" s="3"/>
    </row>
    <row r="235" spans="1:10" s="50" customFormat="1" x14ac:dyDescent="0.25">
      <c r="A235" s="71"/>
      <c r="B235" s="2"/>
      <c r="C235" s="30"/>
      <c r="D235" s="3"/>
      <c r="E235" s="3"/>
      <c r="F235" s="3"/>
      <c r="G235" s="3"/>
      <c r="H235" s="3"/>
      <c r="I235" s="3"/>
      <c r="J235" s="3"/>
    </row>
    <row r="236" spans="1:10" s="50" customFormat="1" x14ac:dyDescent="0.25">
      <c r="A236" s="71"/>
      <c r="B236" s="2"/>
      <c r="C236" s="30"/>
      <c r="D236" s="3"/>
      <c r="E236" s="3"/>
      <c r="F236" s="3"/>
      <c r="G236" s="3"/>
      <c r="H236" s="3"/>
      <c r="I236" s="3"/>
      <c r="J236" s="3"/>
    </row>
    <row r="237" spans="1:10" s="50" customFormat="1" x14ac:dyDescent="0.25">
      <c r="A237" s="71"/>
      <c r="B237" s="2"/>
      <c r="C237" s="30"/>
      <c r="D237" s="3"/>
      <c r="E237" s="3"/>
      <c r="F237" s="3"/>
      <c r="G237" s="3"/>
      <c r="H237" s="3"/>
      <c r="I237" s="3"/>
      <c r="J237" s="3"/>
    </row>
    <row r="238" spans="1:10" s="50" customFormat="1" x14ac:dyDescent="0.25">
      <c r="A238" s="71"/>
      <c r="B238" s="2"/>
      <c r="C238" s="30"/>
      <c r="D238" s="3"/>
      <c r="E238" s="3"/>
      <c r="F238" s="3"/>
      <c r="G238" s="3"/>
      <c r="H238" s="3"/>
      <c r="I238" s="3"/>
      <c r="J238" s="3"/>
    </row>
    <row r="239" spans="1:10" s="50" customFormat="1" x14ac:dyDescent="0.25">
      <c r="A239" s="71"/>
      <c r="B239" s="2"/>
      <c r="C239" s="30"/>
      <c r="D239" s="3"/>
      <c r="E239" s="3"/>
      <c r="F239" s="3"/>
      <c r="G239" s="3"/>
      <c r="H239" s="3"/>
      <c r="I239" s="3"/>
      <c r="J239" s="3"/>
    </row>
    <row r="240" spans="1:10" s="50" customFormat="1" x14ac:dyDescent="0.25">
      <c r="A240" s="71"/>
      <c r="B240" s="2"/>
      <c r="C240" s="30"/>
      <c r="D240" s="3"/>
      <c r="E240" s="3"/>
      <c r="F240" s="3"/>
      <c r="G240" s="3"/>
      <c r="H240" s="3"/>
      <c r="I240" s="3"/>
      <c r="J240" s="3"/>
    </row>
    <row r="241" spans="1:10" s="50" customFormat="1" x14ac:dyDescent="0.25">
      <c r="A241" s="71"/>
      <c r="B241" s="2"/>
      <c r="C241" s="30"/>
      <c r="D241" s="3"/>
      <c r="E241" s="3"/>
      <c r="F241" s="3"/>
      <c r="G241" s="3"/>
      <c r="H241" s="3"/>
      <c r="I241" s="3"/>
      <c r="J241" s="3"/>
    </row>
    <row r="242" spans="1:10" s="50" customFormat="1" x14ac:dyDescent="0.25">
      <c r="A242" s="71"/>
      <c r="B242" s="2"/>
      <c r="C242" s="30"/>
      <c r="D242" s="3"/>
      <c r="E242" s="3"/>
      <c r="F242" s="3"/>
      <c r="G242" s="3"/>
      <c r="H242" s="3"/>
      <c r="I242" s="3"/>
      <c r="J242" s="3"/>
    </row>
    <row r="243" spans="1:10" s="50" customFormat="1" x14ac:dyDescent="0.25">
      <c r="A243" s="71"/>
      <c r="B243" s="2"/>
      <c r="C243" s="30"/>
      <c r="D243" s="3"/>
      <c r="E243" s="3"/>
      <c r="F243" s="3"/>
      <c r="G243" s="3"/>
      <c r="H243" s="3"/>
      <c r="I243" s="3"/>
      <c r="J243" s="3"/>
    </row>
    <row r="244" spans="1:10" s="50" customFormat="1" x14ac:dyDescent="0.25">
      <c r="A244" s="71"/>
      <c r="B244" s="2"/>
      <c r="C244" s="30"/>
      <c r="D244" s="3"/>
      <c r="E244" s="3"/>
      <c r="F244" s="3"/>
      <c r="G244" s="3"/>
      <c r="H244" s="3"/>
      <c r="I244" s="3"/>
      <c r="J244" s="3"/>
    </row>
    <row r="245" spans="1:10" s="50" customFormat="1" x14ac:dyDescent="0.25">
      <c r="A245" s="71"/>
      <c r="B245" s="2"/>
      <c r="C245" s="30"/>
      <c r="D245" s="3"/>
      <c r="E245" s="3"/>
      <c r="F245" s="3"/>
      <c r="G245" s="3"/>
      <c r="H245" s="3"/>
      <c r="I245" s="3"/>
      <c r="J245" s="3"/>
    </row>
    <row r="246" spans="1:10" s="50" customFormat="1" x14ac:dyDescent="0.25">
      <c r="A246" s="71"/>
      <c r="B246" s="2"/>
      <c r="C246" s="30"/>
      <c r="D246" s="3"/>
      <c r="E246" s="3"/>
      <c r="F246" s="3"/>
      <c r="G246" s="3"/>
      <c r="H246" s="3"/>
      <c r="I246" s="3"/>
      <c r="J246" s="3"/>
    </row>
    <row r="247" spans="1:10" s="50" customFormat="1" x14ac:dyDescent="0.25">
      <c r="A247" s="71"/>
      <c r="B247" s="2"/>
      <c r="C247" s="30"/>
      <c r="D247" s="3"/>
      <c r="E247" s="3"/>
      <c r="F247" s="3"/>
      <c r="G247" s="3"/>
      <c r="H247" s="3"/>
      <c r="I247" s="3"/>
      <c r="J247" s="3"/>
    </row>
    <row r="248" spans="1:10" s="50" customFormat="1" x14ac:dyDescent="0.25">
      <c r="A248" s="71"/>
      <c r="B248" s="2"/>
      <c r="C248" s="30"/>
      <c r="D248" s="3"/>
      <c r="E248" s="3"/>
      <c r="F248" s="3"/>
      <c r="G248" s="3"/>
      <c r="H248" s="3"/>
      <c r="I248" s="3"/>
      <c r="J248" s="3"/>
    </row>
    <row r="249" spans="1:10" s="50" customFormat="1" x14ac:dyDescent="0.25">
      <c r="A249" s="71"/>
      <c r="B249" s="2"/>
      <c r="C249" s="30"/>
      <c r="D249" s="3"/>
      <c r="E249" s="3"/>
      <c r="F249" s="3"/>
      <c r="G249" s="3"/>
      <c r="H249" s="3"/>
      <c r="I249" s="3"/>
      <c r="J249" s="3"/>
    </row>
    <row r="250" spans="1:10" s="50" customFormat="1" x14ac:dyDescent="0.25">
      <c r="A250" s="71"/>
      <c r="B250" s="2"/>
      <c r="C250" s="30"/>
      <c r="D250" s="3"/>
      <c r="E250" s="3"/>
      <c r="F250" s="3"/>
      <c r="G250" s="3"/>
      <c r="H250" s="3"/>
      <c r="I250" s="3"/>
      <c r="J250" s="3"/>
    </row>
    <row r="251" spans="1:10" s="50" customFormat="1" x14ac:dyDescent="0.25">
      <c r="A251" s="71"/>
      <c r="B251" s="2"/>
      <c r="C251" s="30"/>
      <c r="D251" s="3"/>
      <c r="E251" s="3"/>
      <c r="F251" s="3"/>
      <c r="G251" s="3"/>
      <c r="H251" s="3"/>
      <c r="I251" s="3"/>
      <c r="J251" s="3"/>
    </row>
    <row r="252" spans="1:10" s="50" customFormat="1" x14ac:dyDescent="0.25">
      <c r="A252" s="71"/>
      <c r="B252" s="2"/>
      <c r="C252" s="30"/>
      <c r="D252" s="3"/>
      <c r="E252" s="3"/>
      <c r="F252" s="3"/>
      <c r="G252" s="3"/>
      <c r="H252" s="3"/>
      <c r="I252" s="3"/>
      <c r="J252" s="3"/>
    </row>
    <row r="253" spans="1:10" s="50" customFormat="1" x14ac:dyDescent="0.25">
      <c r="A253" s="71"/>
      <c r="B253" s="2"/>
      <c r="C253" s="30"/>
      <c r="D253" s="3"/>
      <c r="E253" s="3"/>
      <c r="F253" s="3"/>
      <c r="G253" s="3"/>
      <c r="H253" s="3"/>
      <c r="I253" s="3"/>
      <c r="J253" s="3"/>
    </row>
    <row r="254" spans="1:10" s="50" customFormat="1" x14ac:dyDescent="0.25">
      <c r="A254" s="71"/>
      <c r="B254" s="2"/>
      <c r="C254" s="30"/>
      <c r="D254" s="3"/>
      <c r="E254" s="3"/>
      <c r="F254" s="3"/>
      <c r="G254" s="3"/>
      <c r="H254" s="3"/>
      <c r="I254" s="3"/>
      <c r="J254" s="3"/>
    </row>
    <row r="255" spans="1:10" s="50" customFormat="1" x14ac:dyDescent="0.25">
      <c r="A255" s="71"/>
      <c r="B255" s="2"/>
      <c r="C255" s="30"/>
      <c r="D255" s="3"/>
      <c r="E255" s="3"/>
      <c r="F255" s="3"/>
      <c r="G255" s="3"/>
      <c r="H255" s="3"/>
      <c r="I255" s="3"/>
      <c r="J255" s="3"/>
    </row>
    <row r="256" spans="1:10" s="50" customFormat="1" x14ac:dyDescent="0.25">
      <c r="A256" s="71"/>
      <c r="B256" s="2"/>
      <c r="C256" s="30"/>
      <c r="D256" s="3"/>
      <c r="E256" s="3"/>
      <c r="F256" s="3"/>
      <c r="G256" s="3"/>
      <c r="H256" s="3"/>
      <c r="I256" s="3"/>
      <c r="J256" s="3"/>
    </row>
    <row r="257" spans="1:10" s="50" customFormat="1" x14ac:dyDescent="0.25">
      <c r="A257" s="71"/>
      <c r="B257" s="2"/>
      <c r="C257" s="30"/>
      <c r="D257" s="3"/>
      <c r="E257" s="3"/>
      <c r="F257" s="3"/>
      <c r="G257" s="3"/>
      <c r="H257" s="3"/>
      <c r="I257" s="3"/>
      <c r="J257" s="3"/>
    </row>
    <row r="258" spans="1:10" s="50" customFormat="1" x14ac:dyDescent="0.25">
      <c r="A258" s="71"/>
      <c r="B258" s="2"/>
      <c r="C258" s="30"/>
      <c r="D258" s="3"/>
      <c r="E258" s="3"/>
      <c r="F258" s="3"/>
      <c r="G258" s="3"/>
      <c r="H258" s="3"/>
      <c r="I258" s="3"/>
      <c r="J258" s="3"/>
    </row>
    <row r="259" spans="1:10" s="50" customFormat="1" x14ac:dyDescent="0.25">
      <c r="A259" s="71"/>
      <c r="B259" s="2"/>
      <c r="C259" s="30"/>
      <c r="D259" s="3"/>
      <c r="E259" s="3"/>
      <c r="F259" s="3"/>
      <c r="G259" s="3"/>
      <c r="H259" s="3"/>
      <c r="I259" s="3"/>
      <c r="J259" s="3"/>
    </row>
    <row r="260" spans="1:10" s="50" customFormat="1" x14ac:dyDescent="0.25">
      <c r="A260" s="71"/>
      <c r="B260" s="2"/>
      <c r="C260" s="30"/>
      <c r="D260" s="3"/>
      <c r="E260" s="3"/>
      <c r="F260" s="3"/>
      <c r="G260" s="3"/>
      <c r="H260" s="3"/>
      <c r="I260" s="3"/>
      <c r="J260" s="3"/>
    </row>
    <row r="261" spans="1:10" s="50" customFormat="1" x14ac:dyDescent="0.25">
      <c r="A261" s="71"/>
      <c r="B261" s="2"/>
      <c r="C261" s="30"/>
      <c r="D261" s="3"/>
      <c r="E261" s="3"/>
      <c r="F261" s="3"/>
      <c r="G261" s="3"/>
      <c r="H261" s="3"/>
      <c r="I261" s="3"/>
      <c r="J261" s="3"/>
    </row>
    <row r="262" spans="1:10" s="50" customFormat="1" x14ac:dyDescent="0.25">
      <c r="A262" s="71"/>
      <c r="B262" s="2"/>
      <c r="C262" s="30"/>
      <c r="D262" s="3"/>
      <c r="E262" s="3"/>
      <c r="F262" s="3"/>
      <c r="G262" s="3"/>
      <c r="H262" s="3"/>
      <c r="I262" s="3"/>
      <c r="J262" s="3"/>
    </row>
    <row r="263" spans="1:10" s="50" customFormat="1" x14ac:dyDescent="0.25">
      <c r="A263" s="71"/>
      <c r="B263" s="2"/>
      <c r="C263" s="30"/>
      <c r="D263" s="3"/>
      <c r="E263" s="3"/>
      <c r="F263" s="3"/>
      <c r="G263" s="3"/>
      <c r="H263" s="3"/>
      <c r="I263" s="3"/>
      <c r="J263" s="3"/>
    </row>
    <row r="264" spans="1:10" s="50" customFormat="1" x14ac:dyDescent="0.25">
      <c r="A264" s="71"/>
      <c r="B264" s="2"/>
      <c r="C264" s="30"/>
      <c r="D264" s="3"/>
      <c r="E264" s="3"/>
      <c r="F264" s="3"/>
      <c r="G264" s="3"/>
      <c r="H264" s="3"/>
      <c r="I264" s="3"/>
      <c r="J264" s="3"/>
    </row>
    <row r="265" spans="1:10" s="50" customFormat="1" x14ac:dyDescent="0.25">
      <c r="A265" s="71"/>
      <c r="B265" s="2"/>
      <c r="C265" s="30"/>
      <c r="D265" s="3"/>
      <c r="E265" s="3"/>
      <c r="F265" s="3"/>
      <c r="G265" s="3"/>
      <c r="H265" s="3"/>
      <c r="I265" s="3"/>
      <c r="J265" s="3"/>
    </row>
    <row r="266" spans="1:10" s="50" customFormat="1" x14ac:dyDescent="0.25">
      <c r="A266" s="71"/>
      <c r="B266" s="2"/>
      <c r="C266" s="30"/>
      <c r="D266" s="3"/>
      <c r="E266" s="3"/>
      <c r="F266" s="3"/>
      <c r="G266" s="3"/>
      <c r="H266" s="3"/>
      <c r="I266" s="3"/>
      <c r="J266" s="3"/>
    </row>
    <row r="267" spans="1:10" s="50" customFormat="1" x14ac:dyDescent="0.25">
      <c r="A267" s="71"/>
      <c r="B267" s="2"/>
      <c r="C267" s="30"/>
      <c r="D267" s="3"/>
      <c r="E267" s="3"/>
      <c r="F267" s="3"/>
      <c r="G267" s="3"/>
      <c r="H267" s="3"/>
      <c r="I267" s="3"/>
      <c r="J267" s="3"/>
    </row>
    <row r="268" spans="1:10" s="50" customFormat="1" x14ac:dyDescent="0.25">
      <c r="A268" s="71"/>
      <c r="B268" s="2"/>
      <c r="C268" s="30"/>
      <c r="D268" s="3"/>
      <c r="E268" s="3"/>
      <c r="F268" s="3"/>
      <c r="G268" s="3"/>
      <c r="H268" s="3"/>
      <c r="I268" s="3"/>
      <c r="J268" s="3"/>
    </row>
    <row r="269" spans="1:10" s="50" customFormat="1" x14ac:dyDescent="0.25">
      <c r="A269" s="71"/>
      <c r="B269" s="2"/>
      <c r="C269" s="30"/>
      <c r="D269" s="3"/>
      <c r="E269" s="3"/>
      <c r="F269" s="3"/>
      <c r="G269" s="3"/>
      <c r="H269" s="3"/>
      <c r="I269" s="3"/>
      <c r="J269" s="3"/>
    </row>
    <row r="270" spans="1:10" s="50" customFormat="1" x14ac:dyDescent="0.25">
      <c r="A270" s="71"/>
      <c r="B270" s="2"/>
      <c r="C270" s="30"/>
      <c r="D270" s="3"/>
      <c r="E270" s="3"/>
      <c r="F270" s="3"/>
      <c r="G270" s="3"/>
      <c r="H270" s="3"/>
      <c r="I270" s="3"/>
      <c r="J270" s="3"/>
    </row>
    <row r="271" spans="1:10" s="50" customFormat="1" x14ac:dyDescent="0.25">
      <c r="A271" s="71"/>
      <c r="B271" s="2"/>
      <c r="C271" s="30"/>
      <c r="D271" s="3"/>
      <c r="E271" s="3"/>
      <c r="F271" s="3"/>
      <c r="G271" s="3"/>
      <c r="H271" s="3"/>
      <c r="I271" s="3"/>
      <c r="J271" s="3"/>
    </row>
    <row r="272" spans="1:10" s="50" customFormat="1" x14ac:dyDescent="0.25">
      <c r="A272" s="71"/>
      <c r="B272" s="2"/>
      <c r="C272" s="30"/>
      <c r="D272" s="3"/>
      <c r="E272" s="3"/>
      <c r="F272" s="3"/>
      <c r="G272" s="3"/>
      <c r="H272" s="3"/>
      <c r="I272" s="3"/>
      <c r="J272" s="3"/>
    </row>
    <row r="273" spans="1:10" s="50" customFormat="1" x14ac:dyDescent="0.25">
      <c r="A273" s="71"/>
      <c r="B273" s="2"/>
      <c r="C273" s="30"/>
      <c r="D273" s="3"/>
      <c r="E273" s="3"/>
      <c r="F273" s="3"/>
      <c r="G273" s="3"/>
      <c r="H273" s="3"/>
      <c r="I273" s="3"/>
      <c r="J273" s="3"/>
    </row>
    <row r="274" spans="1:10" s="50" customFormat="1" x14ac:dyDescent="0.25">
      <c r="A274" s="71"/>
      <c r="B274" s="2"/>
      <c r="C274" s="30"/>
      <c r="D274" s="3"/>
      <c r="E274" s="3"/>
      <c r="F274" s="3"/>
      <c r="G274" s="3"/>
      <c r="H274" s="3"/>
      <c r="I274" s="3"/>
      <c r="J274" s="3"/>
    </row>
    <row r="275" spans="1:10" s="50" customFormat="1" x14ac:dyDescent="0.25">
      <c r="A275" s="71"/>
      <c r="B275" s="2"/>
      <c r="C275" s="30"/>
      <c r="D275" s="3"/>
      <c r="E275" s="3"/>
      <c r="F275" s="3"/>
      <c r="G275" s="3"/>
      <c r="H275" s="3"/>
      <c r="I275" s="3"/>
      <c r="J275" s="3"/>
    </row>
    <row r="276" spans="1:10" s="50" customFormat="1" x14ac:dyDescent="0.25">
      <c r="A276" s="71"/>
      <c r="B276" s="2"/>
      <c r="C276" s="30"/>
      <c r="D276" s="3"/>
      <c r="E276" s="3"/>
      <c r="F276" s="3"/>
      <c r="G276" s="3"/>
      <c r="H276" s="3"/>
      <c r="I276" s="3"/>
      <c r="J276" s="3"/>
    </row>
    <row r="277" spans="1:10" s="50" customFormat="1" x14ac:dyDescent="0.25">
      <c r="A277" s="71"/>
      <c r="B277" s="2"/>
      <c r="C277" s="30"/>
      <c r="D277" s="3"/>
      <c r="E277" s="3"/>
      <c r="F277" s="3"/>
      <c r="G277" s="3"/>
      <c r="H277" s="3"/>
      <c r="I277" s="3"/>
      <c r="J277" s="3"/>
    </row>
    <row r="278" spans="1:10" s="50" customFormat="1" x14ac:dyDescent="0.25">
      <c r="A278" s="71"/>
      <c r="B278" s="2"/>
      <c r="C278" s="30"/>
      <c r="D278" s="3"/>
      <c r="E278" s="3"/>
      <c r="F278" s="3"/>
      <c r="G278" s="3"/>
      <c r="H278" s="3"/>
      <c r="I278" s="3"/>
      <c r="J278" s="3"/>
    </row>
    <row r="279" spans="1:10" s="50" customFormat="1" x14ac:dyDescent="0.25">
      <c r="A279" s="71"/>
      <c r="B279" s="2"/>
      <c r="C279" s="30"/>
      <c r="D279" s="3"/>
      <c r="E279" s="3"/>
      <c r="F279" s="3"/>
      <c r="G279" s="3"/>
      <c r="H279" s="3"/>
      <c r="I279" s="3"/>
      <c r="J279" s="3"/>
    </row>
    <row r="280" spans="1:10" s="50" customFormat="1" x14ac:dyDescent="0.25">
      <c r="A280" s="71"/>
      <c r="B280" s="2"/>
      <c r="C280" s="30"/>
      <c r="D280" s="3"/>
      <c r="E280" s="3"/>
      <c r="F280" s="3"/>
      <c r="G280" s="3"/>
      <c r="H280" s="3"/>
      <c r="I280" s="3"/>
      <c r="J280" s="3"/>
    </row>
    <row r="281" spans="1:10" s="50" customFormat="1" x14ac:dyDescent="0.25">
      <c r="A281" s="71"/>
      <c r="B281" s="2"/>
      <c r="C281" s="30"/>
      <c r="D281" s="3"/>
      <c r="E281" s="3"/>
      <c r="F281" s="3"/>
      <c r="G281" s="3"/>
      <c r="H281" s="3"/>
      <c r="I281" s="3"/>
      <c r="J281" s="3"/>
    </row>
    <row r="282" spans="1:10" s="50" customFormat="1" x14ac:dyDescent="0.25">
      <c r="A282" s="71"/>
      <c r="B282" s="2"/>
      <c r="C282" s="30"/>
      <c r="D282" s="3"/>
      <c r="E282" s="3"/>
      <c r="F282" s="3"/>
      <c r="G282" s="3"/>
      <c r="H282" s="3"/>
      <c r="I282" s="3"/>
      <c r="J282" s="3"/>
    </row>
    <row r="283" spans="1:10" s="50" customFormat="1" x14ac:dyDescent="0.25">
      <c r="A283" s="71"/>
      <c r="B283" s="2"/>
      <c r="C283" s="30"/>
      <c r="D283" s="3"/>
      <c r="E283" s="3"/>
      <c r="F283" s="3"/>
      <c r="G283" s="3"/>
      <c r="H283" s="3"/>
      <c r="I283" s="3"/>
      <c r="J283" s="3"/>
    </row>
    <row r="284" spans="1:10" s="50" customFormat="1" x14ac:dyDescent="0.25">
      <c r="A284" s="71"/>
      <c r="B284" s="2"/>
      <c r="C284" s="30"/>
      <c r="D284" s="3"/>
      <c r="E284" s="3"/>
      <c r="F284" s="3"/>
      <c r="G284" s="3"/>
      <c r="H284" s="3"/>
      <c r="I284" s="3"/>
      <c r="J284" s="3"/>
    </row>
    <row r="285" spans="1:10" s="50" customFormat="1" x14ac:dyDescent="0.25">
      <c r="A285" s="71"/>
      <c r="B285" s="2"/>
      <c r="C285" s="30"/>
      <c r="D285" s="3"/>
      <c r="E285" s="3"/>
      <c r="F285" s="3"/>
      <c r="G285" s="3"/>
      <c r="H285" s="3"/>
      <c r="I285" s="3"/>
      <c r="J285" s="3"/>
    </row>
    <row r="286" spans="1:10" s="50" customFormat="1" x14ac:dyDescent="0.25">
      <c r="A286" s="71"/>
      <c r="B286" s="2"/>
      <c r="C286" s="30"/>
      <c r="D286" s="3"/>
      <c r="E286" s="3"/>
      <c r="F286" s="3"/>
      <c r="G286" s="3"/>
      <c r="H286" s="3"/>
      <c r="I286" s="3"/>
      <c r="J286" s="3"/>
    </row>
    <row r="287" spans="1:10" s="50" customFormat="1" x14ac:dyDescent="0.25">
      <c r="A287" s="71"/>
      <c r="B287" s="2"/>
      <c r="C287" s="30"/>
      <c r="D287" s="3"/>
      <c r="E287" s="3"/>
      <c r="F287" s="3"/>
      <c r="G287" s="3"/>
      <c r="H287" s="3"/>
      <c r="I287" s="3"/>
      <c r="J287" s="3"/>
    </row>
    <row r="288" spans="1:10" s="50" customFormat="1" x14ac:dyDescent="0.25">
      <c r="A288" s="71"/>
      <c r="B288" s="2"/>
      <c r="C288" s="30"/>
      <c r="D288" s="3"/>
      <c r="E288" s="3"/>
      <c r="F288" s="3"/>
      <c r="G288" s="3"/>
      <c r="H288" s="3"/>
      <c r="I288" s="3"/>
      <c r="J288" s="3"/>
    </row>
    <row r="289" spans="1:10" s="50" customFormat="1" x14ac:dyDescent="0.25">
      <c r="A289" s="71"/>
      <c r="B289" s="2"/>
      <c r="C289" s="30"/>
      <c r="D289" s="3"/>
      <c r="E289" s="3"/>
      <c r="F289" s="3"/>
      <c r="G289" s="3"/>
      <c r="H289" s="3"/>
      <c r="I289" s="3"/>
      <c r="J289" s="3"/>
    </row>
    <row r="290" spans="1:10" s="50" customFormat="1" x14ac:dyDescent="0.25">
      <c r="A290" s="71"/>
      <c r="B290" s="2"/>
      <c r="C290" s="30"/>
      <c r="D290" s="3"/>
      <c r="E290" s="3"/>
      <c r="F290" s="3"/>
      <c r="G290" s="3"/>
      <c r="H290" s="3"/>
      <c r="I290" s="3"/>
      <c r="J290" s="3"/>
    </row>
    <row r="291" spans="1:10" s="50" customFormat="1" x14ac:dyDescent="0.25">
      <c r="A291" s="71"/>
      <c r="B291" s="2"/>
      <c r="C291" s="30"/>
      <c r="D291" s="3"/>
      <c r="E291" s="3"/>
      <c r="F291" s="3"/>
      <c r="G291" s="3"/>
      <c r="H291" s="3"/>
      <c r="I291" s="3"/>
      <c r="J291" s="3"/>
    </row>
    <row r="292" spans="1:10" s="50" customFormat="1" x14ac:dyDescent="0.25">
      <c r="A292" s="71"/>
      <c r="B292" s="2"/>
      <c r="C292" s="30"/>
      <c r="D292" s="3"/>
      <c r="E292" s="3"/>
      <c r="F292" s="3"/>
      <c r="G292" s="3"/>
      <c r="H292" s="3"/>
      <c r="I292" s="3"/>
      <c r="J292" s="3"/>
    </row>
    <row r="293" spans="1:10" s="50" customFormat="1" x14ac:dyDescent="0.25">
      <c r="A293" s="71"/>
      <c r="B293" s="2"/>
      <c r="C293" s="30"/>
      <c r="D293" s="3"/>
      <c r="E293" s="3"/>
      <c r="F293" s="3"/>
      <c r="G293" s="3"/>
      <c r="H293" s="3"/>
      <c r="I293" s="3"/>
      <c r="J293" s="3"/>
    </row>
    <row r="294" spans="1:10" s="50" customFormat="1" x14ac:dyDescent="0.25">
      <c r="A294" s="71"/>
      <c r="B294" s="2"/>
      <c r="C294" s="30"/>
      <c r="D294" s="3"/>
      <c r="E294" s="3"/>
      <c r="F294" s="3"/>
      <c r="G294" s="3"/>
      <c r="H294" s="3"/>
      <c r="I294" s="3"/>
      <c r="J294" s="3"/>
    </row>
    <row r="295" spans="1:10" s="50" customFormat="1" x14ac:dyDescent="0.25">
      <c r="A295" s="71"/>
      <c r="B295" s="2"/>
      <c r="C295" s="30"/>
      <c r="D295" s="3"/>
      <c r="E295" s="3"/>
      <c r="F295" s="3"/>
      <c r="G295" s="3"/>
      <c r="H295" s="3"/>
      <c r="I295" s="3"/>
      <c r="J295" s="3"/>
    </row>
    <row r="296" spans="1:10" s="50" customFormat="1" x14ac:dyDescent="0.25">
      <c r="A296" s="71"/>
      <c r="B296" s="2"/>
      <c r="C296" s="30"/>
      <c r="D296" s="3"/>
      <c r="E296" s="3"/>
      <c r="F296" s="3"/>
      <c r="G296" s="3"/>
      <c r="H296" s="3"/>
      <c r="I296" s="3"/>
      <c r="J296" s="3"/>
    </row>
    <row r="297" spans="1:10" s="50" customFormat="1" x14ac:dyDescent="0.25">
      <c r="A297" s="71"/>
      <c r="B297" s="2"/>
      <c r="C297" s="30"/>
      <c r="D297" s="3"/>
      <c r="E297" s="3"/>
      <c r="F297" s="3"/>
      <c r="G297" s="3"/>
      <c r="H297" s="3"/>
      <c r="I297" s="3"/>
      <c r="J297" s="3"/>
    </row>
    <row r="298" spans="1:10" s="50" customFormat="1" x14ac:dyDescent="0.25">
      <c r="A298" s="71"/>
      <c r="B298" s="2"/>
      <c r="C298" s="30"/>
      <c r="D298" s="3"/>
      <c r="E298" s="3"/>
      <c r="F298" s="3"/>
      <c r="G298" s="3"/>
      <c r="H298" s="3"/>
      <c r="I298" s="3"/>
      <c r="J298" s="3"/>
    </row>
    <row r="299" spans="1:10" s="50" customFormat="1" x14ac:dyDescent="0.25">
      <c r="A299" s="71"/>
      <c r="B299" s="2"/>
      <c r="C299" s="30"/>
      <c r="D299" s="3"/>
      <c r="E299" s="3"/>
      <c r="F299" s="3"/>
      <c r="G299" s="3"/>
      <c r="H299" s="3"/>
      <c r="I299" s="3"/>
      <c r="J299" s="3"/>
    </row>
    <row r="300" spans="1:10" s="50" customFormat="1" x14ac:dyDescent="0.25">
      <c r="A300" s="71"/>
      <c r="B300" s="2"/>
      <c r="C300" s="30"/>
      <c r="D300" s="3"/>
      <c r="E300" s="3"/>
      <c r="F300" s="3"/>
      <c r="G300" s="3"/>
      <c r="H300" s="3"/>
      <c r="I300" s="3"/>
      <c r="J300" s="3"/>
    </row>
    <row r="301" spans="1:10" s="50" customFormat="1" x14ac:dyDescent="0.25">
      <c r="A301" s="71"/>
      <c r="B301" s="2"/>
      <c r="C301" s="30"/>
      <c r="D301" s="3"/>
      <c r="E301" s="3"/>
      <c r="F301" s="3"/>
      <c r="G301" s="3"/>
      <c r="H301" s="3"/>
      <c r="I301" s="3"/>
      <c r="J301" s="3"/>
    </row>
    <row r="302" spans="1:10" s="50" customFormat="1" x14ac:dyDescent="0.25">
      <c r="A302" s="71"/>
      <c r="B302" s="2"/>
      <c r="C302" s="30"/>
      <c r="D302" s="3"/>
      <c r="E302" s="3"/>
      <c r="F302" s="3"/>
      <c r="G302" s="3"/>
      <c r="H302" s="3"/>
      <c r="I302" s="3"/>
      <c r="J302" s="3"/>
    </row>
    <row r="303" spans="1:10" s="50" customFormat="1" x14ac:dyDescent="0.25">
      <c r="A303" s="71"/>
      <c r="B303" s="2"/>
      <c r="C303" s="30"/>
      <c r="D303" s="3"/>
      <c r="E303" s="3"/>
      <c r="F303" s="3"/>
      <c r="G303" s="3"/>
      <c r="H303" s="3"/>
      <c r="I303" s="3"/>
      <c r="J303" s="3"/>
    </row>
    <row r="304" spans="1:10" s="50" customFormat="1" x14ac:dyDescent="0.25">
      <c r="A304" s="71"/>
      <c r="B304" s="2"/>
      <c r="C304" s="30"/>
      <c r="D304" s="3"/>
      <c r="E304" s="3"/>
      <c r="F304" s="3"/>
      <c r="G304" s="3"/>
      <c r="H304" s="3"/>
      <c r="I304" s="3"/>
      <c r="J304" s="3"/>
    </row>
    <row r="305" spans="1:10" s="50" customFormat="1" x14ac:dyDescent="0.25">
      <c r="A305" s="71"/>
      <c r="B305" s="2"/>
      <c r="C305" s="30"/>
      <c r="D305" s="3"/>
      <c r="E305" s="3"/>
      <c r="F305" s="3"/>
      <c r="G305" s="3"/>
      <c r="H305" s="3"/>
      <c r="I305" s="3"/>
      <c r="J305" s="3"/>
    </row>
  </sheetData>
  <mergeCells count="14">
    <mergeCell ref="C29:F29"/>
    <mergeCell ref="C24:F24"/>
    <mergeCell ref="C25:F25"/>
    <mergeCell ref="C26:F26"/>
    <mergeCell ref="C27:F27"/>
    <mergeCell ref="C28:F28"/>
    <mergeCell ref="C36:F36"/>
    <mergeCell ref="C37:F37"/>
    <mergeCell ref="C30:F30"/>
    <mergeCell ref="C31:F31"/>
    <mergeCell ref="C32:F32"/>
    <mergeCell ref="C33:F33"/>
    <mergeCell ref="C34:F34"/>
    <mergeCell ref="C35:F35"/>
  </mergeCells>
  <pageMargins left="0.6" right="0.25" top="0.6" bottom="0.5" header="0.4" footer="0.3"/>
  <pageSetup scale="87" orientation="portrait" r:id="rId1"/>
  <headerFooter alignWithMargins="0">
    <oddFooter>&amp;L&amp;"Calibri,Bold"&amp;8&amp;F,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4"/>
  <sheetViews>
    <sheetView showGridLines="0" topLeftCell="A28" zoomScale="140" zoomScaleNormal="140" workbookViewId="0">
      <selection activeCell="M45" sqref="M45"/>
    </sheetView>
  </sheetViews>
  <sheetFormatPr defaultRowHeight="15.75" x14ac:dyDescent="0.25"/>
  <cols>
    <col min="1" max="1" width="3.625" style="149" customWidth="1"/>
    <col min="2" max="2" width="15.5" style="22" customWidth="1"/>
    <col min="3" max="3" width="10.75" style="4" customWidth="1"/>
    <col min="4" max="4" width="10.125" style="4" customWidth="1"/>
    <col min="5" max="5" width="10.375" style="4" customWidth="1"/>
    <col min="6" max="6" width="11.375" style="4" customWidth="1"/>
    <col min="7" max="7" width="12" style="4" customWidth="1"/>
    <col min="8" max="8" width="11" style="4" customWidth="1"/>
    <col min="9" max="9" width="11.25" style="4" customWidth="1"/>
    <col min="10" max="10" width="2.25" customWidth="1"/>
  </cols>
  <sheetData>
    <row r="1" spans="1:9" ht="9" customHeight="1" x14ac:dyDescent="0.25">
      <c r="A1" s="71"/>
      <c r="B1" s="19"/>
      <c r="C1" s="20"/>
      <c r="D1" s="20"/>
      <c r="F1" s="2"/>
      <c r="G1" s="2"/>
      <c r="H1" s="12"/>
    </row>
    <row r="2" spans="1:9" ht="21" customHeight="1" thickBot="1" x14ac:dyDescent="0.25">
      <c r="A2" s="100">
        <v>5</v>
      </c>
      <c r="B2" s="101" t="s">
        <v>101</v>
      </c>
      <c r="C2" s="102"/>
      <c r="D2" s="102"/>
      <c r="E2" s="102"/>
      <c r="F2" s="102"/>
      <c r="G2" s="102"/>
      <c r="H2" s="103"/>
    </row>
    <row r="3" spans="1:9" ht="21" customHeight="1" thickBot="1" x14ac:dyDescent="0.3">
      <c r="A3" s="71"/>
      <c r="B3" s="265" t="s">
        <v>102</v>
      </c>
      <c r="C3" s="266"/>
      <c r="D3" s="266"/>
      <c r="E3" s="267"/>
      <c r="F3" s="268" t="s">
        <v>103</v>
      </c>
      <c r="G3" s="268" t="s">
        <v>104</v>
      </c>
      <c r="H3" s="269" t="s">
        <v>105</v>
      </c>
    </row>
    <row r="4" spans="1:9" ht="21" customHeight="1" x14ac:dyDescent="0.25">
      <c r="A4" s="71"/>
      <c r="B4" s="255" t="s">
        <v>106</v>
      </c>
      <c r="C4" s="104"/>
      <c r="D4" s="104"/>
      <c r="E4" s="105"/>
      <c r="F4" s="106">
        <v>900000</v>
      </c>
      <c r="G4" s="106">
        <v>900000</v>
      </c>
      <c r="H4" s="256">
        <v>900000</v>
      </c>
    </row>
    <row r="5" spans="1:9" ht="21" customHeight="1" thickBot="1" x14ac:dyDescent="0.3">
      <c r="A5" s="71"/>
      <c r="B5" s="257" t="s">
        <v>107</v>
      </c>
      <c r="C5" s="107"/>
      <c r="D5" s="107"/>
      <c r="E5" s="108"/>
      <c r="F5" s="276">
        <v>-700000</v>
      </c>
      <c r="G5" s="276">
        <v>-920000</v>
      </c>
      <c r="H5" s="277">
        <v>-950000</v>
      </c>
    </row>
    <row r="6" spans="1:9" ht="21" customHeight="1" x14ac:dyDescent="0.25">
      <c r="A6" s="71"/>
      <c r="B6" s="258" t="s">
        <v>108</v>
      </c>
      <c r="C6" s="109"/>
      <c r="D6" s="109"/>
      <c r="E6" s="110"/>
      <c r="F6" s="278">
        <f>SUM(F4:F5)</f>
        <v>200000</v>
      </c>
      <c r="G6" s="278">
        <v>-20000</v>
      </c>
      <c r="H6" s="279">
        <f>SUM(H4:H5)</f>
        <v>-50000</v>
      </c>
    </row>
    <row r="7" spans="1:9" ht="21" customHeight="1" thickBot="1" x14ac:dyDescent="0.3">
      <c r="A7" s="71"/>
      <c r="B7" s="258" t="s">
        <v>109</v>
      </c>
      <c r="C7" s="107"/>
      <c r="D7" s="107"/>
      <c r="E7" s="108"/>
      <c r="F7" s="280">
        <v>100000</v>
      </c>
      <c r="G7" s="280">
        <v>100000</v>
      </c>
      <c r="H7" s="281">
        <v>100000</v>
      </c>
    </row>
    <row r="8" spans="1:9" ht="21" customHeight="1" x14ac:dyDescent="0.25">
      <c r="A8" s="71"/>
      <c r="B8" s="258" t="s">
        <v>110</v>
      </c>
      <c r="C8" s="109"/>
      <c r="D8" s="109"/>
      <c r="E8" s="110"/>
      <c r="F8" s="111">
        <f>SUM(F6:F7)</f>
        <v>300000</v>
      </c>
      <c r="G8" s="111">
        <f>SUM(G6:G7)</f>
        <v>80000</v>
      </c>
      <c r="H8" s="259">
        <f>SUM(H6:H7)</f>
        <v>50000</v>
      </c>
    </row>
    <row r="9" spans="1:9" ht="21" customHeight="1" thickBot="1" x14ac:dyDescent="0.3">
      <c r="A9" s="71"/>
      <c r="B9" s="257" t="s">
        <v>111</v>
      </c>
      <c r="C9" s="107"/>
      <c r="D9" s="107"/>
      <c r="E9" s="108"/>
      <c r="F9" s="270">
        <f>-0.1*F8</f>
        <v>-30000</v>
      </c>
      <c r="G9" s="270">
        <f>-0.1*G8</f>
        <v>-8000</v>
      </c>
      <c r="H9" s="271">
        <f>-0.1*H8</f>
        <v>-5000</v>
      </c>
      <c r="I9" s="112" t="s">
        <v>112</v>
      </c>
    </row>
    <row r="10" spans="1:9" ht="21" customHeight="1" x14ac:dyDescent="0.25">
      <c r="A10" s="71"/>
      <c r="B10" s="258" t="s">
        <v>113</v>
      </c>
      <c r="C10" s="107"/>
      <c r="D10" s="107"/>
      <c r="E10" s="108"/>
      <c r="F10" s="272">
        <f>+F8+F9</f>
        <v>270000</v>
      </c>
      <c r="G10" s="272">
        <f>+G8+G9</f>
        <v>72000</v>
      </c>
      <c r="H10" s="273">
        <f>+H8+H9</f>
        <v>45000</v>
      </c>
      <c r="I10" s="113"/>
    </row>
    <row r="11" spans="1:9" ht="21" customHeight="1" thickBot="1" x14ac:dyDescent="0.3">
      <c r="A11" s="71"/>
      <c r="B11" s="257" t="s">
        <v>114</v>
      </c>
      <c r="C11" s="107"/>
      <c r="D11" s="107"/>
      <c r="E11" s="108"/>
      <c r="F11" s="274">
        <f>-0.7*F7</f>
        <v>-70000</v>
      </c>
      <c r="G11" s="274">
        <f>-0.7*G10</f>
        <v>-50400</v>
      </c>
      <c r="H11" s="275">
        <f>-0.7*H7</f>
        <v>-70000</v>
      </c>
      <c r="I11" s="114" t="s">
        <v>115</v>
      </c>
    </row>
    <row r="12" spans="1:9" ht="21" customHeight="1" thickBot="1" x14ac:dyDescent="0.3">
      <c r="A12" s="71"/>
      <c r="B12" s="260" t="s">
        <v>116</v>
      </c>
      <c r="C12" s="261"/>
      <c r="D12" s="261"/>
      <c r="E12" s="262"/>
      <c r="F12" s="263">
        <f>SUM(F10:F11)</f>
        <v>200000</v>
      </c>
      <c r="G12" s="263">
        <f>SUM(G10:G11)</f>
        <v>21600</v>
      </c>
      <c r="H12" s="264">
        <f>SUM(H10:H11)</f>
        <v>-25000</v>
      </c>
      <c r="I12" s="113"/>
    </row>
    <row r="13" spans="1:9" ht="15.75" customHeight="1" x14ac:dyDescent="0.25">
      <c r="A13" s="71"/>
      <c r="B13" s="19"/>
      <c r="C13" s="20"/>
      <c r="D13" s="20"/>
      <c r="F13" s="2"/>
      <c r="G13" s="2"/>
      <c r="H13" s="12"/>
      <c r="I13" s="113"/>
    </row>
    <row r="14" spans="1:9" ht="19.5" customHeight="1" thickBot="1" x14ac:dyDescent="0.25">
      <c r="A14" s="100">
        <v>6</v>
      </c>
      <c r="B14" s="115" t="s">
        <v>117</v>
      </c>
      <c r="C14" s="102"/>
      <c r="D14" s="116"/>
      <c r="E14" s="3"/>
      <c r="F14" s="3"/>
      <c r="G14" s="3"/>
      <c r="H14" s="3"/>
      <c r="I14" s="113"/>
    </row>
    <row r="15" spans="1:9" s="118" customFormat="1" ht="21.6" customHeight="1" thickBot="1" x14ac:dyDescent="0.25">
      <c r="A15" s="100"/>
      <c r="B15" s="247"/>
      <c r="C15" s="248">
        <v>2013</v>
      </c>
      <c r="D15" s="248">
        <v>2014</v>
      </c>
      <c r="E15" s="248">
        <v>2015</v>
      </c>
      <c r="F15" s="248">
        <v>2016</v>
      </c>
      <c r="G15" s="249">
        <v>2017</v>
      </c>
      <c r="I15" s="117"/>
    </row>
    <row r="16" spans="1:9" ht="21.6" customHeight="1" x14ac:dyDescent="0.25">
      <c r="A16" s="71"/>
      <c r="B16" s="492" t="s">
        <v>118</v>
      </c>
      <c r="C16" s="245">
        <v>500000</v>
      </c>
      <c r="D16" s="245">
        <v>500000</v>
      </c>
      <c r="E16" s="245">
        <v>600000</v>
      </c>
      <c r="F16" s="245">
        <v>600000</v>
      </c>
      <c r="G16" s="246">
        <v>600000</v>
      </c>
      <c r="I16" s="113"/>
    </row>
    <row r="17" spans="1:9" ht="21.6" customHeight="1" x14ac:dyDescent="0.25">
      <c r="A17" s="71"/>
      <c r="B17" s="493" t="s">
        <v>119</v>
      </c>
      <c r="C17" s="241">
        <v>-470000</v>
      </c>
      <c r="D17" s="241">
        <v>-480000</v>
      </c>
      <c r="E17" s="241">
        <v>-560000</v>
      </c>
      <c r="F17" s="241">
        <v>-700000</v>
      </c>
      <c r="G17" s="242">
        <v>-400000</v>
      </c>
      <c r="I17" s="113"/>
    </row>
    <row r="18" spans="1:9" ht="21.6" customHeight="1" thickBot="1" x14ac:dyDescent="0.3">
      <c r="A18" s="71"/>
      <c r="B18" s="243"/>
      <c r="C18" s="253"/>
      <c r="D18" s="253"/>
      <c r="E18" s="253"/>
      <c r="F18" s="253"/>
      <c r="G18" s="254">
        <v>-40000</v>
      </c>
      <c r="H18" s="4" t="s">
        <v>218</v>
      </c>
      <c r="I18" s="113"/>
    </row>
    <row r="19" spans="1:9" ht="21.6" customHeight="1" thickBot="1" x14ac:dyDescent="0.3">
      <c r="A19" s="71"/>
      <c r="B19" s="250" t="s">
        <v>235</v>
      </c>
      <c r="C19" s="251">
        <f>SUM(C16:C17)</f>
        <v>30000</v>
      </c>
      <c r="D19" s="251">
        <f>SUM(D16:D17)</f>
        <v>20000</v>
      </c>
      <c r="E19" s="251">
        <f>SUM(E16:E17)</f>
        <v>40000</v>
      </c>
      <c r="F19" s="251">
        <f>SUM(F16:F17)</f>
        <v>-100000</v>
      </c>
      <c r="G19" s="252">
        <f>SUM(G16:G18)</f>
        <v>160000</v>
      </c>
      <c r="I19" s="113"/>
    </row>
    <row r="20" spans="1:9" ht="19.5" customHeight="1" x14ac:dyDescent="0.25">
      <c r="A20" s="71"/>
      <c r="B20" s="119" t="s">
        <v>209</v>
      </c>
      <c r="C20" s="120"/>
      <c r="D20" s="3"/>
      <c r="E20" s="3"/>
      <c r="F20" s="121"/>
      <c r="G20" s="121"/>
      <c r="H20" s="121"/>
      <c r="I20" s="113"/>
    </row>
    <row r="21" spans="1:9" ht="19.5" customHeight="1" x14ac:dyDescent="0.25">
      <c r="A21" s="71"/>
      <c r="B21" s="119" t="s">
        <v>210</v>
      </c>
      <c r="C21" s="120"/>
      <c r="D21" s="120"/>
      <c r="E21" s="120"/>
      <c r="F21" s="120"/>
      <c r="G21" s="120"/>
      <c r="H21" s="122">
        <v>160000</v>
      </c>
      <c r="I21" s="114" t="s">
        <v>121</v>
      </c>
    </row>
    <row r="22" spans="1:9" ht="13.5" customHeight="1" x14ac:dyDescent="0.25">
      <c r="A22" s="71"/>
      <c r="B22" s="19"/>
      <c r="C22" s="20"/>
      <c r="D22" s="20"/>
      <c r="F22" s="2"/>
      <c r="G22" s="2"/>
      <c r="H22" s="12"/>
    </row>
    <row r="23" spans="1:9" ht="21.75" customHeight="1" x14ac:dyDescent="0.2">
      <c r="A23" s="100">
        <v>7</v>
      </c>
      <c r="B23" s="101" t="s">
        <v>208</v>
      </c>
      <c r="C23" s="102"/>
      <c r="D23" s="102"/>
      <c r="E23" s="123"/>
      <c r="F23" s="124"/>
      <c r="G23" s="124"/>
      <c r="H23" s="125"/>
      <c r="I23" s="123"/>
    </row>
    <row r="24" spans="1:9" ht="15.75" customHeight="1" x14ac:dyDescent="0.2">
      <c r="A24" s="100"/>
      <c r="B24" s="485" t="s">
        <v>228</v>
      </c>
      <c r="C24" s="102"/>
      <c r="D24" s="102"/>
      <c r="E24" s="123"/>
      <c r="F24" s="124"/>
      <c r="G24" s="124"/>
      <c r="H24" s="125"/>
      <c r="I24" s="123"/>
    </row>
    <row r="25" spans="1:9" ht="15.75" customHeight="1" thickBot="1" x14ac:dyDescent="0.25">
      <c r="A25" s="100"/>
      <c r="B25" s="485" t="s">
        <v>229</v>
      </c>
      <c r="C25" s="102"/>
      <c r="D25" s="102"/>
      <c r="E25" s="123"/>
      <c r="F25" s="124"/>
      <c r="G25" s="124"/>
      <c r="H25" s="125"/>
      <c r="I25" s="123"/>
    </row>
    <row r="26" spans="1:9" ht="21.75" customHeight="1" x14ac:dyDescent="0.25">
      <c r="A26" s="71"/>
      <c r="B26" s="515"/>
      <c r="C26" s="516"/>
      <c r="D26" s="323">
        <v>2011</v>
      </c>
      <c r="E26" s="323">
        <v>2012</v>
      </c>
      <c r="F26" s="323">
        <v>2013</v>
      </c>
      <c r="G26" s="323">
        <v>2014</v>
      </c>
      <c r="H26" s="323">
        <v>2015</v>
      </c>
      <c r="I26" s="324">
        <v>2016</v>
      </c>
    </row>
    <row r="27" spans="1:9" ht="21.75" customHeight="1" x14ac:dyDescent="0.25">
      <c r="A27" s="71"/>
      <c r="B27" s="517" t="s">
        <v>122</v>
      </c>
      <c r="C27" s="514"/>
      <c r="D27" s="126">
        <v>15000</v>
      </c>
      <c r="E27" s="127">
        <v>-20000</v>
      </c>
      <c r="F27" s="128">
        <v>10000</v>
      </c>
      <c r="G27" s="129">
        <v>30000</v>
      </c>
      <c r="H27" s="130">
        <v>-75000</v>
      </c>
      <c r="I27" s="325">
        <v>80000</v>
      </c>
    </row>
    <row r="28" spans="1:9" ht="21.75" customHeight="1" x14ac:dyDescent="0.25">
      <c r="A28" s="71"/>
      <c r="B28" s="478" t="s">
        <v>230</v>
      </c>
      <c r="C28" s="477"/>
      <c r="D28" s="491"/>
      <c r="E28" s="130"/>
      <c r="F28" s="325"/>
      <c r="G28" s="129"/>
      <c r="H28" s="130"/>
      <c r="I28" s="325"/>
    </row>
    <row r="29" spans="1:9" ht="21.75" customHeight="1" x14ac:dyDescent="0.25">
      <c r="A29" s="71"/>
      <c r="B29" s="556" t="s">
        <v>231</v>
      </c>
      <c r="C29" s="557"/>
      <c r="D29" s="131">
        <f>-E29</f>
        <v>-15000</v>
      </c>
      <c r="E29" s="132">
        <v>15000</v>
      </c>
      <c r="F29" s="133"/>
      <c r="G29" s="134"/>
      <c r="H29" s="135"/>
      <c r="I29" s="133"/>
    </row>
    <row r="30" spans="1:9" ht="21.75" customHeight="1" x14ac:dyDescent="0.25">
      <c r="A30" s="71"/>
      <c r="B30" s="556" t="s">
        <v>232</v>
      </c>
      <c r="C30" s="557"/>
      <c r="D30" s="136"/>
      <c r="E30" s="137">
        <v>5000</v>
      </c>
      <c r="F30" s="138">
        <f>-E30</f>
        <v>-5000</v>
      </c>
      <c r="G30" s="139"/>
      <c r="H30" s="140"/>
      <c r="I30" s="326"/>
    </row>
    <row r="31" spans="1:9" ht="21.75" customHeight="1" x14ac:dyDescent="0.25">
      <c r="A31" s="71"/>
      <c r="B31" s="518" t="s">
        <v>234</v>
      </c>
      <c r="C31" s="519"/>
      <c r="D31" s="136"/>
      <c r="E31" s="141"/>
      <c r="F31" s="142">
        <f>SUM(F27:F30)</f>
        <v>5000</v>
      </c>
      <c r="G31" s="143">
        <f>+G27</f>
        <v>30000</v>
      </c>
      <c r="H31" s="282">
        <f>+H27</f>
        <v>-75000</v>
      </c>
      <c r="I31" s="142">
        <f>+I27</f>
        <v>80000</v>
      </c>
    </row>
    <row r="32" spans="1:9" ht="21.75" customHeight="1" thickBot="1" x14ac:dyDescent="0.3">
      <c r="A32" s="71"/>
      <c r="B32" s="513" t="s">
        <v>231</v>
      </c>
      <c r="C32" s="514"/>
      <c r="D32" s="144"/>
      <c r="E32" s="145"/>
      <c r="F32" s="284">
        <f>-H32</f>
        <v>-5000</v>
      </c>
      <c r="G32" s="134"/>
      <c r="H32" s="283">
        <v>5000</v>
      </c>
      <c r="I32" s="133"/>
    </row>
    <row r="33" spans="1:9" ht="21.75" customHeight="1" x14ac:dyDescent="0.25">
      <c r="A33" s="71"/>
      <c r="B33" s="513" t="s">
        <v>231</v>
      </c>
      <c r="C33" s="514"/>
      <c r="D33" s="141"/>
      <c r="E33" s="141"/>
      <c r="F33" s="141"/>
      <c r="G33" s="283">
        <f>-H33</f>
        <v>-30000</v>
      </c>
      <c r="H33" s="283">
        <v>30000</v>
      </c>
      <c r="I33" s="133"/>
    </row>
    <row r="34" spans="1:9" ht="21.75" customHeight="1" x14ac:dyDescent="0.25">
      <c r="A34" s="71"/>
      <c r="B34" s="513" t="s">
        <v>232</v>
      </c>
      <c r="C34" s="514"/>
      <c r="D34" s="135"/>
      <c r="E34" s="135"/>
      <c r="F34" s="135"/>
      <c r="G34" s="135"/>
      <c r="H34" s="283">
        <f>-I34</f>
        <v>40000</v>
      </c>
      <c r="I34" s="327">
        <v>-40000</v>
      </c>
    </row>
    <row r="35" spans="1:9" ht="21.75" customHeight="1" thickBot="1" x14ac:dyDescent="0.3">
      <c r="A35" s="71"/>
      <c r="B35" s="513" t="s">
        <v>233</v>
      </c>
      <c r="C35" s="522"/>
      <c r="D35" s="497"/>
      <c r="E35" s="146"/>
      <c r="F35" s="140"/>
      <c r="G35" s="140"/>
      <c r="H35" s="490"/>
      <c r="I35" s="328">
        <f>SUM(I31:I34)</f>
        <v>40000</v>
      </c>
    </row>
    <row r="36" spans="1:9" ht="21.75" customHeight="1" x14ac:dyDescent="0.25">
      <c r="A36" s="71"/>
      <c r="B36" s="553" t="s">
        <v>124</v>
      </c>
      <c r="C36" s="554"/>
      <c r="D36" s="498">
        <v>-95000</v>
      </c>
      <c r="E36" s="494"/>
      <c r="F36" s="141"/>
      <c r="G36" s="141"/>
      <c r="H36" s="147"/>
      <c r="I36" s="329"/>
    </row>
    <row r="37" spans="1:9" ht="21.75" customHeight="1" x14ac:dyDescent="0.25">
      <c r="A37" s="71"/>
      <c r="B37" s="517" t="s">
        <v>125</v>
      </c>
      <c r="C37" s="555"/>
      <c r="D37" s="499">
        <v>135000</v>
      </c>
      <c r="E37" s="495"/>
      <c r="F37" s="135"/>
      <c r="G37" s="135"/>
      <c r="H37" s="148"/>
      <c r="I37" s="330"/>
    </row>
    <row r="38" spans="1:9" ht="21.75" customHeight="1" thickBot="1" x14ac:dyDescent="0.3">
      <c r="A38" s="71"/>
      <c r="B38" s="551" t="s">
        <v>126</v>
      </c>
      <c r="C38" s="552"/>
      <c r="D38" s="500">
        <f>SUM(D36:D37)</f>
        <v>40000</v>
      </c>
      <c r="E38" s="496"/>
      <c r="F38" s="145"/>
      <c r="G38" s="145"/>
      <c r="H38" s="331"/>
      <c r="I38" s="332"/>
    </row>
    <row r="39" spans="1:9" s="50" customFormat="1" x14ac:dyDescent="0.25">
      <c r="A39" s="71"/>
      <c r="B39" s="30"/>
      <c r="C39" s="3"/>
      <c r="D39" s="3"/>
      <c r="E39" s="3"/>
      <c r="F39" s="3"/>
      <c r="G39" s="3"/>
      <c r="H39" s="3"/>
      <c r="I39" s="3"/>
    </row>
    <row r="40" spans="1:9" s="50" customFormat="1" x14ac:dyDescent="0.25">
      <c r="A40" s="71"/>
      <c r="B40" s="30"/>
      <c r="C40" s="3"/>
      <c r="D40" s="3"/>
      <c r="E40" s="3"/>
      <c r="F40" s="3"/>
      <c r="G40" s="3"/>
      <c r="H40" s="3"/>
      <c r="I40" s="3"/>
    </row>
    <row r="41" spans="1:9" s="50" customFormat="1" x14ac:dyDescent="0.25">
      <c r="A41" s="71"/>
      <c r="B41" s="30"/>
      <c r="C41" s="3"/>
      <c r="D41" s="3"/>
      <c r="E41" s="3"/>
      <c r="F41" s="3"/>
      <c r="G41" s="3"/>
      <c r="H41" s="3"/>
      <c r="I41" s="3"/>
    </row>
    <row r="42" spans="1:9" s="50" customFormat="1" x14ac:dyDescent="0.25">
      <c r="A42" s="71"/>
      <c r="B42" s="30"/>
      <c r="C42" s="3"/>
      <c r="D42" s="3"/>
      <c r="E42" s="3"/>
      <c r="F42" s="3"/>
      <c r="G42" s="3"/>
      <c r="H42" s="3"/>
      <c r="I42" s="3"/>
    </row>
    <row r="43" spans="1:9" s="50" customFormat="1" x14ac:dyDescent="0.25">
      <c r="A43" s="71"/>
      <c r="B43" s="30"/>
      <c r="C43" s="3"/>
      <c r="D43" s="3"/>
      <c r="E43" s="3"/>
      <c r="F43" s="3"/>
      <c r="G43" s="3"/>
      <c r="H43" s="3"/>
      <c r="I43" s="3"/>
    </row>
    <row r="44" spans="1:9" s="50" customFormat="1" x14ac:dyDescent="0.25">
      <c r="A44" s="71"/>
      <c r="B44" s="30"/>
      <c r="C44" s="3"/>
      <c r="D44" s="3"/>
      <c r="E44" s="3"/>
      <c r="F44" s="3"/>
      <c r="G44" s="3"/>
      <c r="H44" s="3"/>
      <c r="I44" s="3"/>
    </row>
    <row r="45" spans="1:9" s="50" customFormat="1" x14ac:dyDescent="0.25">
      <c r="A45" s="71"/>
      <c r="B45" s="30"/>
      <c r="C45" s="3"/>
      <c r="D45" s="3"/>
      <c r="E45" s="3"/>
      <c r="F45" s="3"/>
      <c r="G45" s="3"/>
      <c r="H45" s="3"/>
      <c r="I45" s="3"/>
    </row>
    <row r="46" spans="1:9" s="50" customFormat="1" x14ac:dyDescent="0.25">
      <c r="A46" s="71"/>
      <c r="B46" s="30"/>
      <c r="C46" s="3"/>
      <c r="D46" s="3"/>
      <c r="E46" s="3"/>
      <c r="F46" s="3"/>
      <c r="G46" s="3"/>
      <c r="H46" s="3"/>
      <c r="I46" s="3"/>
    </row>
    <row r="47" spans="1:9" s="50" customFormat="1" x14ac:dyDescent="0.25">
      <c r="A47" s="71"/>
      <c r="B47" s="30"/>
      <c r="C47" s="3"/>
      <c r="D47" s="3"/>
      <c r="E47" s="3"/>
      <c r="F47" s="3"/>
      <c r="G47" s="3"/>
      <c r="H47" s="3"/>
      <c r="I47" s="3"/>
    </row>
    <row r="48" spans="1:9" s="50" customFormat="1" x14ac:dyDescent="0.25">
      <c r="A48" s="71"/>
      <c r="B48" s="30"/>
      <c r="C48" s="3"/>
      <c r="D48" s="3"/>
      <c r="E48" s="3"/>
      <c r="F48" s="3"/>
      <c r="G48" s="3"/>
      <c r="H48" s="3"/>
      <c r="I48" s="3"/>
    </row>
    <row r="49" spans="1:9" s="50" customFormat="1" x14ac:dyDescent="0.25">
      <c r="A49" s="71"/>
      <c r="B49" s="30"/>
      <c r="C49" s="3"/>
      <c r="D49" s="3"/>
      <c r="E49" s="3"/>
      <c r="F49" s="3"/>
      <c r="G49" s="3"/>
      <c r="H49" s="3"/>
      <c r="I49" s="3"/>
    </row>
    <row r="50" spans="1:9" s="50" customFormat="1" x14ac:dyDescent="0.25">
      <c r="A50" s="71"/>
      <c r="B50" s="30"/>
      <c r="C50" s="3"/>
      <c r="D50" s="3"/>
      <c r="E50" s="3"/>
      <c r="F50" s="3"/>
      <c r="G50" s="3"/>
      <c r="H50" s="3"/>
      <c r="I50" s="3"/>
    </row>
    <row r="51" spans="1:9" s="50" customFormat="1" x14ac:dyDescent="0.25">
      <c r="A51" s="71"/>
      <c r="B51" s="30"/>
      <c r="C51" s="3"/>
      <c r="D51" s="3"/>
      <c r="E51" s="3"/>
      <c r="F51" s="3"/>
      <c r="G51" s="3"/>
      <c r="H51" s="3"/>
      <c r="I51" s="3"/>
    </row>
    <row r="52" spans="1:9" s="50" customFormat="1" x14ac:dyDescent="0.25">
      <c r="A52" s="71"/>
      <c r="B52" s="30"/>
      <c r="C52" s="3"/>
      <c r="D52" s="3"/>
      <c r="E52" s="3"/>
      <c r="F52" s="3"/>
      <c r="G52" s="3"/>
      <c r="H52" s="3"/>
      <c r="I52" s="3"/>
    </row>
    <row r="53" spans="1:9" s="50" customFormat="1" x14ac:dyDescent="0.25">
      <c r="A53" s="71"/>
      <c r="B53" s="30"/>
      <c r="C53" s="3"/>
      <c r="D53" s="3"/>
      <c r="E53" s="3"/>
      <c r="F53" s="3"/>
      <c r="G53" s="3"/>
      <c r="H53" s="3"/>
      <c r="I53" s="3"/>
    </row>
    <row r="54" spans="1:9" s="50" customFormat="1" x14ac:dyDescent="0.25">
      <c r="A54" s="71"/>
      <c r="B54" s="30"/>
      <c r="C54" s="3"/>
      <c r="D54" s="3"/>
      <c r="E54" s="3"/>
      <c r="F54" s="3"/>
      <c r="G54" s="3"/>
      <c r="H54" s="3"/>
      <c r="I54" s="3"/>
    </row>
    <row r="55" spans="1:9" s="50" customFormat="1" x14ac:dyDescent="0.25">
      <c r="A55" s="71"/>
      <c r="B55" s="30"/>
      <c r="C55" s="3"/>
      <c r="D55" s="3"/>
      <c r="E55" s="3"/>
      <c r="F55" s="3"/>
      <c r="G55" s="3"/>
      <c r="H55" s="3"/>
      <c r="I55" s="3"/>
    </row>
    <row r="56" spans="1:9" s="50" customFormat="1" x14ac:dyDescent="0.25">
      <c r="A56" s="71"/>
      <c r="B56" s="30"/>
      <c r="C56" s="3"/>
      <c r="D56" s="3"/>
      <c r="E56" s="3"/>
      <c r="F56" s="3"/>
      <c r="G56" s="3"/>
      <c r="H56" s="3"/>
      <c r="I56" s="3"/>
    </row>
    <row r="57" spans="1:9" s="50" customFormat="1" x14ac:dyDescent="0.25">
      <c r="A57" s="71"/>
      <c r="B57" s="30"/>
      <c r="C57" s="3"/>
      <c r="D57" s="3"/>
      <c r="E57" s="3"/>
      <c r="F57" s="3"/>
      <c r="G57" s="3"/>
      <c r="H57" s="3"/>
      <c r="I57" s="3"/>
    </row>
    <row r="58" spans="1:9" s="50" customFormat="1" x14ac:dyDescent="0.25">
      <c r="A58" s="71"/>
      <c r="B58" s="30"/>
      <c r="C58" s="3"/>
      <c r="D58" s="3"/>
      <c r="E58" s="3"/>
      <c r="F58" s="3"/>
      <c r="G58" s="3"/>
      <c r="H58" s="3"/>
      <c r="I58" s="3"/>
    </row>
    <row r="59" spans="1:9" s="50" customFormat="1" x14ac:dyDescent="0.25">
      <c r="A59" s="71"/>
      <c r="B59" s="30"/>
      <c r="C59" s="3"/>
      <c r="D59" s="3"/>
      <c r="E59" s="3"/>
      <c r="F59" s="3"/>
      <c r="G59" s="3"/>
      <c r="H59" s="3"/>
      <c r="I59" s="3"/>
    </row>
    <row r="60" spans="1:9" s="50" customFormat="1" x14ac:dyDescent="0.25">
      <c r="A60" s="71"/>
      <c r="B60" s="30"/>
      <c r="C60" s="3"/>
      <c r="D60" s="3"/>
      <c r="E60" s="3"/>
      <c r="F60" s="3"/>
      <c r="G60" s="3"/>
      <c r="H60" s="3"/>
      <c r="I60" s="3"/>
    </row>
    <row r="61" spans="1:9" s="50" customFormat="1" x14ac:dyDescent="0.25">
      <c r="A61" s="71"/>
      <c r="B61" s="30"/>
      <c r="C61" s="3"/>
      <c r="D61" s="3"/>
      <c r="E61" s="3"/>
      <c r="F61" s="3"/>
      <c r="G61" s="3"/>
      <c r="H61" s="3"/>
      <c r="I61" s="3"/>
    </row>
    <row r="62" spans="1:9" s="50" customFormat="1" x14ac:dyDescent="0.25">
      <c r="A62" s="71"/>
      <c r="B62" s="30"/>
      <c r="C62" s="3"/>
      <c r="D62" s="3"/>
      <c r="E62" s="3"/>
      <c r="F62" s="3"/>
      <c r="G62" s="3"/>
      <c r="H62" s="3"/>
      <c r="I62" s="3"/>
    </row>
    <row r="63" spans="1:9" s="50" customFormat="1" x14ac:dyDescent="0.25">
      <c r="A63" s="71"/>
      <c r="B63" s="30"/>
      <c r="C63" s="3"/>
      <c r="D63" s="3"/>
      <c r="E63" s="3"/>
      <c r="F63" s="3"/>
      <c r="G63" s="3"/>
      <c r="H63" s="3"/>
      <c r="I63" s="3"/>
    </row>
    <row r="64" spans="1:9" s="50" customFormat="1" x14ac:dyDescent="0.25">
      <c r="A64" s="71"/>
      <c r="B64" s="30"/>
      <c r="C64" s="3"/>
      <c r="D64" s="3"/>
      <c r="E64" s="3"/>
      <c r="F64" s="3"/>
      <c r="G64" s="3"/>
      <c r="H64" s="3"/>
      <c r="I64" s="3"/>
    </row>
    <row r="65" spans="1:9" s="50" customFormat="1" x14ac:dyDescent="0.25">
      <c r="A65" s="71"/>
      <c r="B65" s="30"/>
      <c r="C65" s="3"/>
      <c r="D65" s="3"/>
      <c r="E65" s="3"/>
      <c r="F65" s="3"/>
      <c r="G65" s="3"/>
      <c r="H65" s="3"/>
      <c r="I65" s="3"/>
    </row>
    <row r="66" spans="1:9" s="50" customFormat="1" x14ac:dyDescent="0.25">
      <c r="A66" s="71"/>
      <c r="B66" s="30"/>
      <c r="C66" s="3"/>
      <c r="D66" s="3"/>
      <c r="E66" s="3"/>
      <c r="F66" s="3"/>
      <c r="G66" s="3"/>
      <c r="H66" s="3"/>
      <c r="I66" s="3"/>
    </row>
    <row r="67" spans="1:9" s="50" customFormat="1" x14ac:dyDescent="0.25">
      <c r="A67" s="71"/>
      <c r="B67" s="30"/>
      <c r="C67" s="3"/>
      <c r="D67" s="3"/>
      <c r="E67" s="3"/>
      <c r="F67" s="3"/>
      <c r="G67" s="3"/>
      <c r="H67" s="3"/>
      <c r="I67" s="3"/>
    </row>
    <row r="68" spans="1:9" s="50" customFormat="1" x14ac:dyDescent="0.25">
      <c r="A68" s="71"/>
      <c r="B68" s="30"/>
      <c r="C68" s="3"/>
      <c r="D68" s="3"/>
      <c r="E68" s="3"/>
      <c r="F68" s="3"/>
      <c r="G68" s="3"/>
      <c r="H68" s="3"/>
      <c r="I68" s="3"/>
    </row>
    <row r="69" spans="1:9" s="50" customFormat="1" x14ac:dyDescent="0.25">
      <c r="A69" s="71"/>
      <c r="B69" s="30"/>
      <c r="C69" s="3"/>
      <c r="D69" s="3"/>
      <c r="E69" s="3"/>
      <c r="F69" s="3"/>
      <c r="G69" s="3"/>
      <c r="H69" s="3"/>
      <c r="I69" s="3"/>
    </row>
    <row r="70" spans="1:9" s="50" customFormat="1" x14ac:dyDescent="0.25">
      <c r="A70" s="71"/>
      <c r="B70" s="30"/>
      <c r="C70" s="3"/>
      <c r="D70" s="3"/>
      <c r="E70" s="3"/>
      <c r="F70" s="3"/>
      <c r="G70" s="3"/>
      <c r="H70" s="3"/>
      <c r="I70" s="3"/>
    </row>
    <row r="71" spans="1:9" s="50" customFormat="1" x14ac:dyDescent="0.25">
      <c r="A71" s="71"/>
      <c r="B71" s="30"/>
      <c r="C71" s="3"/>
      <c r="D71" s="3"/>
      <c r="E71" s="3"/>
      <c r="F71" s="3"/>
      <c r="G71" s="3"/>
      <c r="H71" s="3"/>
      <c r="I71" s="3"/>
    </row>
    <row r="72" spans="1:9" s="50" customFormat="1" x14ac:dyDescent="0.25">
      <c r="A72" s="71"/>
      <c r="B72" s="30"/>
      <c r="C72" s="3"/>
      <c r="D72" s="3"/>
      <c r="E72" s="3"/>
      <c r="F72" s="3"/>
      <c r="G72" s="3"/>
      <c r="H72" s="3"/>
      <c r="I72" s="3"/>
    </row>
    <row r="73" spans="1:9" s="50" customFormat="1" x14ac:dyDescent="0.25">
      <c r="A73" s="71"/>
      <c r="B73" s="30"/>
      <c r="C73" s="3"/>
      <c r="D73" s="3"/>
      <c r="E73" s="3"/>
      <c r="F73" s="3"/>
      <c r="G73" s="3"/>
      <c r="H73" s="3"/>
      <c r="I73" s="3"/>
    </row>
    <row r="74" spans="1:9" s="50" customFormat="1" x14ac:dyDescent="0.25">
      <c r="A74" s="71"/>
      <c r="B74" s="30"/>
      <c r="C74" s="3"/>
      <c r="D74" s="3"/>
      <c r="E74" s="3"/>
      <c r="F74" s="3"/>
      <c r="G74" s="3"/>
      <c r="H74" s="3"/>
      <c r="I74" s="3"/>
    </row>
    <row r="75" spans="1:9" s="50" customFormat="1" x14ac:dyDescent="0.25">
      <c r="A75" s="71"/>
      <c r="B75" s="30"/>
      <c r="C75" s="3"/>
      <c r="D75" s="3"/>
      <c r="E75" s="3"/>
      <c r="F75" s="3"/>
      <c r="G75" s="3"/>
      <c r="H75" s="3"/>
      <c r="I75" s="3"/>
    </row>
    <row r="76" spans="1:9" s="50" customFormat="1" x14ac:dyDescent="0.25">
      <c r="A76" s="71"/>
      <c r="B76" s="30"/>
      <c r="C76" s="3"/>
      <c r="D76" s="3"/>
      <c r="E76" s="3"/>
      <c r="F76" s="3"/>
      <c r="G76" s="3"/>
      <c r="H76" s="3"/>
      <c r="I76" s="3"/>
    </row>
    <row r="77" spans="1:9" s="50" customFormat="1" x14ac:dyDescent="0.25">
      <c r="A77" s="71"/>
      <c r="B77" s="30"/>
      <c r="C77" s="3"/>
      <c r="D77" s="3"/>
      <c r="E77" s="3"/>
      <c r="F77" s="3"/>
      <c r="G77" s="3"/>
      <c r="H77" s="3"/>
      <c r="I77" s="3"/>
    </row>
    <row r="78" spans="1:9" s="50" customFormat="1" x14ac:dyDescent="0.25">
      <c r="A78" s="71"/>
      <c r="B78" s="30"/>
      <c r="C78" s="3"/>
      <c r="D78" s="3"/>
      <c r="E78" s="3"/>
      <c r="F78" s="3"/>
      <c r="G78" s="3"/>
      <c r="H78" s="3"/>
      <c r="I78" s="3"/>
    </row>
    <row r="79" spans="1:9" s="50" customFormat="1" x14ac:dyDescent="0.25">
      <c r="A79" s="71"/>
      <c r="B79" s="30"/>
      <c r="C79" s="3"/>
      <c r="D79" s="3"/>
      <c r="E79" s="3"/>
      <c r="F79" s="3"/>
      <c r="G79" s="3"/>
      <c r="H79" s="3"/>
      <c r="I79" s="3"/>
    </row>
    <row r="80" spans="1:9" s="50" customFormat="1" x14ac:dyDescent="0.25">
      <c r="A80" s="71"/>
      <c r="B80" s="30"/>
      <c r="C80" s="3"/>
      <c r="D80" s="3"/>
      <c r="E80" s="3"/>
      <c r="F80" s="3"/>
      <c r="G80" s="3"/>
      <c r="H80" s="3"/>
      <c r="I80" s="3"/>
    </row>
    <row r="81" spans="1:9" s="50" customFormat="1" x14ac:dyDescent="0.25">
      <c r="A81" s="71"/>
      <c r="B81" s="30"/>
      <c r="C81" s="3"/>
      <c r="D81" s="3"/>
      <c r="E81" s="3"/>
      <c r="F81" s="3"/>
      <c r="G81" s="3"/>
      <c r="H81" s="3"/>
      <c r="I81" s="3"/>
    </row>
    <row r="82" spans="1:9" s="50" customFormat="1" x14ac:dyDescent="0.25">
      <c r="A82" s="71"/>
      <c r="B82" s="30"/>
      <c r="C82" s="3"/>
      <c r="D82" s="3"/>
      <c r="E82" s="3"/>
      <c r="F82" s="3"/>
      <c r="G82" s="3"/>
      <c r="H82" s="3"/>
      <c r="I82" s="3"/>
    </row>
    <row r="83" spans="1:9" s="50" customFormat="1" x14ac:dyDescent="0.25">
      <c r="A83" s="71"/>
      <c r="B83" s="30"/>
      <c r="C83" s="3"/>
      <c r="D83" s="3"/>
      <c r="E83" s="3"/>
      <c r="F83" s="3"/>
      <c r="G83" s="3"/>
      <c r="H83" s="3"/>
      <c r="I83" s="3"/>
    </row>
    <row r="84" spans="1:9" s="50" customFormat="1" x14ac:dyDescent="0.25">
      <c r="A84" s="71"/>
      <c r="B84" s="30"/>
      <c r="C84" s="3"/>
      <c r="D84" s="3"/>
      <c r="E84" s="3"/>
      <c r="F84" s="3"/>
      <c r="G84" s="3"/>
      <c r="H84" s="3"/>
      <c r="I84" s="3"/>
    </row>
    <row r="85" spans="1:9" s="50" customFormat="1" x14ac:dyDescent="0.25">
      <c r="A85" s="71"/>
      <c r="B85" s="30"/>
      <c r="C85" s="3"/>
      <c r="D85" s="3"/>
      <c r="E85" s="3"/>
      <c r="F85" s="3"/>
      <c r="G85" s="3"/>
      <c r="H85" s="3"/>
      <c r="I85" s="3"/>
    </row>
    <row r="86" spans="1:9" s="50" customFormat="1" x14ac:dyDescent="0.25">
      <c r="A86" s="71"/>
      <c r="B86" s="30"/>
      <c r="C86" s="3"/>
      <c r="D86" s="3"/>
      <c r="E86" s="3"/>
      <c r="F86" s="3"/>
      <c r="G86" s="3"/>
      <c r="H86" s="3"/>
      <c r="I86" s="3"/>
    </row>
    <row r="87" spans="1:9" s="50" customFormat="1" x14ac:dyDescent="0.25">
      <c r="A87" s="71"/>
      <c r="B87" s="30"/>
      <c r="C87" s="3"/>
      <c r="D87" s="3"/>
      <c r="E87" s="3"/>
      <c r="F87" s="3"/>
      <c r="G87" s="3"/>
      <c r="H87" s="3"/>
      <c r="I87" s="3"/>
    </row>
    <row r="88" spans="1:9" s="50" customFormat="1" x14ac:dyDescent="0.25">
      <c r="A88" s="71"/>
      <c r="B88" s="30"/>
      <c r="C88" s="3"/>
      <c r="D88" s="3"/>
      <c r="E88" s="3"/>
      <c r="F88" s="3"/>
      <c r="G88" s="3"/>
      <c r="H88" s="3"/>
      <c r="I88" s="3"/>
    </row>
    <row r="89" spans="1:9" s="50" customFormat="1" x14ac:dyDescent="0.25">
      <c r="A89" s="71"/>
      <c r="B89" s="30"/>
      <c r="C89" s="3"/>
      <c r="D89" s="3"/>
      <c r="E89" s="3"/>
      <c r="F89" s="3"/>
      <c r="G89" s="3"/>
      <c r="H89" s="3"/>
      <c r="I89" s="3"/>
    </row>
    <row r="90" spans="1:9" s="50" customFormat="1" x14ac:dyDescent="0.25">
      <c r="A90" s="71"/>
      <c r="B90" s="30"/>
      <c r="C90" s="3"/>
      <c r="D90" s="3"/>
      <c r="E90" s="3"/>
      <c r="F90" s="3"/>
      <c r="G90" s="3"/>
      <c r="H90" s="3"/>
      <c r="I90" s="3"/>
    </row>
    <row r="91" spans="1:9" s="50" customFormat="1" x14ac:dyDescent="0.25">
      <c r="A91" s="71"/>
      <c r="B91" s="30"/>
      <c r="C91" s="3"/>
      <c r="D91" s="3"/>
      <c r="E91" s="3"/>
      <c r="F91" s="3"/>
      <c r="G91" s="3"/>
      <c r="H91" s="3"/>
      <c r="I91" s="3"/>
    </row>
    <row r="92" spans="1:9" s="50" customFormat="1" x14ac:dyDescent="0.25">
      <c r="A92" s="71"/>
      <c r="B92" s="30"/>
      <c r="C92" s="3"/>
      <c r="D92" s="3"/>
      <c r="E92" s="3"/>
      <c r="F92" s="3"/>
      <c r="G92" s="3"/>
      <c r="H92" s="3"/>
      <c r="I92" s="3"/>
    </row>
    <row r="93" spans="1:9" s="50" customFormat="1" x14ac:dyDescent="0.25">
      <c r="A93" s="71"/>
      <c r="B93" s="30"/>
      <c r="C93" s="3"/>
      <c r="D93" s="3"/>
      <c r="E93" s="3"/>
      <c r="F93" s="3"/>
      <c r="G93" s="3"/>
      <c r="H93" s="3"/>
      <c r="I93" s="3"/>
    </row>
    <row r="94" spans="1:9" s="50" customFormat="1" x14ac:dyDescent="0.25">
      <c r="A94" s="71"/>
      <c r="B94" s="30"/>
      <c r="C94" s="3"/>
      <c r="D94" s="3"/>
      <c r="E94" s="3"/>
      <c r="F94" s="3"/>
      <c r="G94" s="3"/>
      <c r="H94" s="3"/>
      <c r="I94" s="3"/>
    </row>
    <row r="95" spans="1:9" s="50" customFormat="1" x14ac:dyDescent="0.25">
      <c r="A95" s="71"/>
      <c r="B95" s="30"/>
      <c r="C95" s="3"/>
      <c r="D95" s="3"/>
      <c r="E95" s="3"/>
      <c r="F95" s="3"/>
      <c r="G95" s="3"/>
      <c r="H95" s="3"/>
      <c r="I95" s="3"/>
    </row>
    <row r="96" spans="1:9" s="50" customFormat="1" x14ac:dyDescent="0.25">
      <c r="A96" s="71"/>
      <c r="B96" s="30"/>
      <c r="C96" s="3"/>
      <c r="D96" s="3"/>
      <c r="E96" s="3"/>
      <c r="F96" s="3"/>
      <c r="G96" s="3"/>
      <c r="H96" s="3"/>
      <c r="I96" s="3"/>
    </row>
    <row r="97" spans="1:9" s="50" customFormat="1" x14ac:dyDescent="0.25">
      <c r="A97" s="71"/>
      <c r="B97" s="30"/>
      <c r="C97" s="3"/>
      <c r="D97" s="3"/>
      <c r="E97" s="3"/>
      <c r="F97" s="3"/>
      <c r="G97" s="3"/>
      <c r="H97" s="3"/>
      <c r="I97" s="3"/>
    </row>
    <row r="98" spans="1:9" s="50" customFormat="1" x14ac:dyDescent="0.25">
      <c r="A98" s="71"/>
      <c r="B98" s="30"/>
      <c r="C98" s="3"/>
      <c r="D98" s="3"/>
      <c r="E98" s="3"/>
      <c r="F98" s="3"/>
      <c r="G98" s="3"/>
      <c r="H98" s="3"/>
      <c r="I98" s="3"/>
    </row>
    <row r="99" spans="1:9" s="50" customFormat="1" x14ac:dyDescent="0.25">
      <c r="A99" s="71"/>
      <c r="B99" s="30"/>
      <c r="C99" s="3"/>
      <c r="D99" s="3"/>
      <c r="E99" s="3"/>
      <c r="F99" s="3"/>
      <c r="G99" s="3"/>
      <c r="H99" s="3"/>
      <c r="I99" s="3"/>
    </row>
    <row r="100" spans="1:9" s="50" customFormat="1" x14ac:dyDescent="0.25">
      <c r="A100" s="71"/>
      <c r="B100" s="30"/>
      <c r="C100" s="3"/>
      <c r="D100" s="3"/>
      <c r="E100" s="3"/>
      <c r="F100" s="3"/>
      <c r="G100" s="3"/>
      <c r="H100" s="3"/>
      <c r="I100" s="3"/>
    </row>
    <row r="101" spans="1:9" s="50" customFormat="1" x14ac:dyDescent="0.25">
      <c r="A101" s="71"/>
      <c r="B101" s="30"/>
      <c r="C101" s="3"/>
      <c r="D101" s="3"/>
      <c r="E101" s="3"/>
      <c r="F101" s="3"/>
      <c r="G101" s="3"/>
      <c r="H101" s="3"/>
      <c r="I101" s="3"/>
    </row>
    <row r="102" spans="1:9" s="50" customFormat="1" x14ac:dyDescent="0.25">
      <c r="A102" s="71"/>
      <c r="B102" s="30"/>
      <c r="C102" s="3"/>
      <c r="D102" s="3"/>
      <c r="E102" s="3"/>
      <c r="F102" s="3"/>
      <c r="G102" s="3"/>
      <c r="H102" s="3"/>
      <c r="I102" s="3"/>
    </row>
    <row r="103" spans="1:9" s="50" customFormat="1" x14ac:dyDescent="0.25">
      <c r="A103" s="71"/>
      <c r="B103" s="30"/>
      <c r="C103" s="3"/>
      <c r="D103" s="3"/>
      <c r="E103" s="3"/>
      <c r="F103" s="3"/>
      <c r="G103" s="3"/>
      <c r="H103" s="3"/>
      <c r="I103" s="3"/>
    </row>
    <row r="104" spans="1:9" s="50" customFormat="1" x14ac:dyDescent="0.25">
      <c r="A104" s="71"/>
      <c r="B104" s="30"/>
      <c r="C104" s="3"/>
      <c r="D104" s="3"/>
      <c r="E104" s="3"/>
      <c r="F104" s="3"/>
      <c r="G104" s="3"/>
      <c r="H104" s="3"/>
      <c r="I104" s="3"/>
    </row>
    <row r="105" spans="1:9" s="50" customFormat="1" x14ac:dyDescent="0.25">
      <c r="A105" s="71"/>
      <c r="B105" s="30"/>
      <c r="C105" s="3"/>
      <c r="D105" s="3"/>
      <c r="E105" s="3"/>
      <c r="F105" s="3"/>
      <c r="G105" s="3"/>
      <c r="H105" s="3"/>
      <c r="I105" s="3"/>
    </row>
    <row r="106" spans="1:9" s="50" customFormat="1" x14ac:dyDescent="0.25">
      <c r="A106" s="71"/>
      <c r="B106" s="30"/>
      <c r="C106" s="3"/>
      <c r="D106" s="3"/>
      <c r="E106" s="3"/>
      <c r="F106" s="3"/>
      <c r="G106" s="3"/>
      <c r="H106" s="3"/>
      <c r="I106" s="3"/>
    </row>
    <row r="107" spans="1:9" s="50" customFormat="1" x14ac:dyDescent="0.25">
      <c r="A107" s="71"/>
      <c r="B107" s="30"/>
      <c r="C107" s="3"/>
      <c r="D107" s="3"/>
      <c r="E107" s="3"/>
      <c r="F107" s="3"/>
      <c r="G107" s="3"/>
      <c r="H107" s="3"/>
      <c r="I107" s="3"/>
    </row>
    <row r="108" spans="1:9" s="50" customFormat="1" x14ac:dyDescent="0.25">
      <c r="A108" s="71"/>
      <c r="B108" s="30"/>
      <c r="C108" s="3"/>
      <c r="D108" s="3"/>
      <c r="E108" s="3"/>
      <c r="F108" s="3"/>
      <c r="G108" s="3"/>
      <c r="H108" s="3"/>
      <c r="I108" s="3"/>
    </row>
    <row r="109" spans="1:9" s="50" customFormat="1" x14ac:dyDescent="0.25">
      <c r="A109" s="71"/>
      <c r="B109" s="30"/>
      <c r="C109" s="3"/>
      <c r="D109" s="3"/>
      <c r="E109" s="3"/>
      <c r="F109" s="3"/>
      <c r="G109" s="3"/>
      <c r="H109" s="3"/>
      <c r="I109" s="3"/>
    </row>
    <row r="110" spans="1:9" s="50" customFormat="1" x14ac:dyDescent="0.25">
      <c r="A110" s="71"/>
      <c r="B110" s="30"/>
      <c r="C110" s="3"/>
      <c r="D110" s="3"/>
      <c r="E110" s="3"/>
      <c r="F110" s="3"/>
      <c r="G110" s="3"/>
      <c r="H110" s="3"/>
      <c r="I110" s="3"/>
    </row>
    <row r="111" spans="1:9" s="50" customFormat="1" x14ac:dyDescent="0.25">
      <c r="A111" s="71"/>
      <c r="B111" s="30"/>
      <c r="C111" s="3"/>
      <c r="D111" s="3"/>
      <c r="E111" s="3"/>
      <c r="F111" s="3"/>
      <c r="G111" s="3"/>
      <c r="H111" s="3"/>
      <c r="I111" s="3"/>
    </row>
    <row r="112" spans="1:9" s="50" customFormat="1" x14ac:dyDescent="0.25">
      <c r="A112" s="71"/>
      <c r="B112" s="30"/>
      <c r="C112" s="3"/>
      <c r="D112" s="3"/>
      <c r="E112" s="3"/>
      <c r="F112" s="3"/>
      <c r="G112" s="3"/>
      <c r="H112" s="3"/>
      <c r="I112" s="3"/>
    </row>
    <row r="113" spans="1:9" s="50" customFormat="1" x14ac:dyDescent="0.25">
      <c r="A113" s="71"/>
      <c r="B113" s="30"/>
      <c r="C113" s="3"/>
      <c r="D113" s="3"/>
      <c r="E113" s="3"/>
      <c r="F113" s="3"/>
      <c r="G113" s="3"/>
      <c r="H113" s="3"/>
      <c r="I113" s="3"/>
    </row>
    <row r="114" spans="1:9" s="50" customFormat="1" x14ac:dyDescent="0.25">
      <c r="A114" s="71"/>
      <c r="B114" s="30"/>
      <c r="C114" s="3"/>
      <c r="D114" s="3"/>
      <c r="E114" s="3"/>
      <c r="F114" s="3"/>
      <c r="G114" s="3"/>
      <c r="H114" s="3"/>
      <c r="I114" s="3"/>
    </row>
    <row r="115" spans="1:9" s="50" customFormat="1" x14ac:dyDescent="0.25">
      <c r="A115" s="71"/>
      <c r="B115" s="30"/>
      <c r="C115" s="3"/>
      <c r="D115" s="3"/>
      <c r="E115" s="3"/>
      <c r="F115" s="3"/>
      <c r="G115" s="3"/>
      <c r="H115" s="3"/>
      <c r="I115" s="3"/>
    </row>
    <row r="116" spans="1:9" s="50" customFormat="1" x14ac:dyDescent="0.25">
      <c r="A116" s="71"/>
      <c r="B116" s="30"/>
      <c r="C116" s="3"/>
      <c r="D116" s="3"/>
      <c r="E116" s="3"/>
      <c r="F116" s="3"/>
      <c r="G116" s="3"/>
      <c r="H116" s="3"/>
      <c r="I116" s="3"/>
    </row>
    <row r="117" spans="1:9" s="50" customFormat="1" x14ac:dyDescent="0.25">
      <c r="A117" s="71"/>
      <c r="B117" s="30"/>
      <c r="C117" s="3"/>
      <c r="D117" s="3"/>
      <c r="E117" s="3"/>
      <c r="F117" s="3"/>
      <c r="G117" s="3"/>
      <c r="H117" s="3"/>
      <c r="I117" s="3"/>
    </row>
    <row r="118" spans="1:9" s="50" customFormat="1" x14ac:dyDescent="0.25">
      <c r="A118" s="71"/>
      <c r="B118" s="30"/>
      <c r="C118" s="3"/>
      <c r="D118" s="3"/>
      <c r="E118" s="3"/>
      <c r="F118" s="3"/>
      <c r="G118" s="3"/>
      <c r="H118" s="3"/>
      <c r="I118" s="3"/>
    </row>
    <row r="119" spans="1:9" s="50" customFormat="1" x14ac:dyDescent="0.25">
      <c r="A119" s="71"/>
      <c r="B119" s="30"/>
      <c r="C119" s="3"/>
      <c r="D119" s="3"/>
      <c r="E119" s="3"/>
      <c r="F119" s="3"/>
      <c r="G119" s="3"/>
      <c r="H119" s="3"/>
      <c r="I119" s="3"/>
    </row>
    <row r="120" spans="1:9" s="50" customFormat="1" x14ac:dyDescent="0.25">
      <c r="A120" s="71"/>
      <c r="B120" s="30"/>
      <c r="C120" s="3"/>
      <c r="D120" s="3"/>
      <c r="E120" s="3"/>
      <c r="F120" s="3"/>
      <c r="G120" s="3"/>
      <c r="H120" s="3"/>
      <c r="I120" s="3"/>
    </row>
    <row r="121" spans="1:9" s="50" customFormat="1" x14ac:dyDescent="0.25">
      <c r="A121" s="71"/>
      <c r="B121" s="30"/>
      <c r="C121" s="3"/>
      <c r="D121" s="3"/>
      <c r="E121" s="3"/>
      <c r="F121" s="3"/>
      <c r="G121" s="3"/>
      <c r="H121" s="3"/>
      <c r="I121" s="3"/>
    </row>
    <row r="122" spans="1:9" s="50" customFormat="1" x14ac:dyDescent="0.25">
      <c r="A122" s="71"/>
      <c r="B122" s="30"/>
      <c r="C122" s="3"/>
      <c r="D122" s="3"/>
      <c r="E122" s="3"/>
      <c r="F122" s="3"/>
      <c r="G122" s="3"/>
      <c r="H122" s="3"/>
      <c r="I122" s="3"/>
    </row>
    <row r="123" spans="1:9" s="50" customFormat="1" x14ac:dyDescent="0.25">
      <c r="A123" s="71"/>
      <c r="B123" s="30"/>
      <c r="C123" s="3"/>
      <c r="D123" s="3"/>
      <c r="E123" s="3"/>
      <c r="F123" s="3"/>
      <c r="G123" s="3"/>
      <c r="H123" s="3"/>
      <c r="I123" s="3"/>
    </row>
    <row r="124" spans="1:9" s="50" customFormat="1" x14ac:dyDescent="0.25">
      <c r="A124" s="71"/>
      <c r="B124" s="30"/>
      <c r="C124" s="3"/>
      <c r="D124" s="3"/>
      <c r="E124" s="3"/>
      <c r="F124" s="3"/>
      <c r="G124" s="3"/>
      <c r="H124" s="3"/>
      <c r="I124" s="3"/>
    </row>
    <row r="125" spans="1:9" s="50" customFormat="1" x14ac:dyDescent="0.25">
      <c r="A125" s="71"/>
      <c r="B125" s="30"/>
      <c r="C125" s="3"/>
      <c r="D125" s="3"/>
      <c r="E125" s="3"/>
      <c r="F125" s="3"/>
      <c r="G125" s="3"/>
      <c r="H125" s="3"/>
      <c r="I125" s="3"/>
    </row>
    <row r="126" spans="1:9" s="50" customFormat="1" x14ac:dyDescent="0.25">
      <c r="A126" s="71"/>
      <c r="B126" s="30"/>
      <c r="C126" s="3"/>
      <c r="D126" s="3"/>
      <c r="E126" s="3"/>
      <c r="F126" s="3"/>
      <c r="G126" s="3"/>
      <c r="H126" s="3"/>
      <c r="I126" s="3"/>
    </row>
    <row r="127" spans="1:9" s="50" customFormat="1" x14ac:dyDescent="0.25">
      <c r="A127" s="71"/>
      <c r="B127" s="30"/>
      <c r="C127" s="3"/>
      <c r="D127" s="3"/>
      <c r="E127" s="3"/>
      <c r="F127" s="3"/>
      <c r="G127" s="3"/>
      <c r="H127" s="3"/>
      <c r="I127" s="3"/>
    </row>
    <row r="128" spans="1:9" s="50" customFormat="1" x14ac:dyDescent="0.25">
      <c r="A128" s="71"/>
      <c r="B128" s="30"/>
      <c r="C128" s="3"/>
      <c r="D128" s="3"/>
      <c r="E128" s="3"/>
      <c r="F128" s="3"/>
      <c r="G128" s="3"/>
      <c r="H128" s="3"/>
      <c r="I128" s="3"/>
    </row>
    <row r="129" spans="1:9" s="50" customFormat="1" x14ac:dyDescent="0.25">
      <c r="A129" s="71"/>
      <c r="B129" s="30"/>
      <c r="C129" s="3"/>
      <c r="D129" s="3"/>
      <c r="E129" s="3"/>
      <c r="F129" s="3"/>
      <c r="G129" s="3"/>
      <c r="H129" s="3"/>
      <c r="I129" s="3"/>
    </row>
    <row r="130" spans="1:9" s="50" customFormat="1" x14ac:dyDescent="0.25">
      <c r="A130" s="71"/>
      <c r="B130" s="30"/>
      <c r="C130" s="3"/>
      <c r="D130" s="3"/>
      <c r="E130" s="3"/>
      <c r="F130" s="3"/>
      <c r="G130" s="3"/>
      <c r="H130" s="3"/>
      <c r="I130" s="3"/>
    </row>
    <row r="131" spans="1:9" s="50" customFormat="1" x14ac:dyDescent="0.25">
      <c r="A131" s="71"/>
      <c r="B131" s="30"/>
      <c r="C131" s="3"/>
      <c r="D131" s="3"/>
      <c r="E131" s="3"/>
      <c r="F131" s="3"/>
      <c r="G131" s="3"/>
      <c r="H131" s="3"/>
      <c r="I131" s="3"/>
    </row>
    <row r="132" spans="1:9" s="50" customFormat="1" x14ac:dyDescent="0.25">
      <c r="A132" s="71"/>
      <c r="B132" s="30"/>
      <c r="C132" s="3"/>
      <c r="D132" s="3"/>
      <c r="E132" s="3"/>
      <c r="F132" s="3"/>
      <c r="G132" s="3"/>
      <c r="H132" s="3"/>
      <c r="I132" s="3"/>
    </row>
    <row r="133" spans="1:9" s="50" customFormat="1" x14ac:dyDescent="0.25">
      <c r="A133" s="71"/>
      <c r="B133" s="30"/>
      <c r="C133" s="3"/>
      <c r="D133" s="3"/>
      <c r="E133" s="3"/>
      <c r="F133" s="3"/>
      <c r="G133" s="3"/>
      <c r="H133" s="3"/>
      <c r="I133" s="3"/>
    </row>
    <row r="134" spans="1:9" s="50" customFormat="1" x14ac:dyDescent="0.25">
      <c r="A134" s="71"/>
      <c r="B134" s="30"/>
      <c r="C134" s="3"/>
      <c r="D134" s="3"/>
      <c r="E134" s="3"/>
      <c r="F134" s="3"/>
      <c r="G134" s="3"/>
      <c r="H134" s="3"/>
      <c r="I134" s="3"/>
    </row>
    <row r="135" spans="1:9" s="50" customFormat="1" x14ac:dyDescent="0.25">
      <c r="A135" s="71"/>
      <c r="B135" s="30"/>
      <c r="C135" s="3"/>
      <c r="D135" s="3"/>
      <c r="E135" s="3"/>
      <c r="F135" s="3"/>
      <c r="G135" s="3"/>
      <c r="H135" s="3"/>
      <c r="I135" s="3"/>
    </row>
    <row r="136" spans="1:9" s="50" customFormat="1" x14ac:dyDescent="0.25">
      <c r="A136" s="71"/>
      <c r="B136" s="30"/>
      <c r="C136" s="3"/>
      <c r="D136" s="3"/>
      <c r="E136" s="3"/>
      <c r="F136" s="3"/>
      <c r="G136" s="3"/>
      <c r="H136" s="3"/>
      <c r="I136" s="3"/>
    </row>
    <row r="137" spans="1:9" s="50" customFormat="1" x14ac:dyDescent="0.25">
      <c r="A137" s="71"/>
      <c r="B137" s="30"/>
      <c r="C137" s="3"/>
      <c r="D137" s="3"/>
      <c r="E137" s="3"/>
      <c r="F137" s="3"/>
      <c r="G137" s="3"/>
      <c r="H137" s="3"/>
      <c r="I137" s="3"/>
    </row>
    <row r="138" spans="1:9" s="50" customFormat="1" x14ac:dyDescent="0.25">
      <c r="A138" s="71"/>
      <c r="B138" s="30"/>
      <c r="C138" s="3"/>
      <c r="D138" s="3"/>
      <c r="E138" s="3"/>
      <c r="F138" s="3"/>
      <c r="G138" s="3"/>
      <c r="H138" s="3"/>
      <c r="I138" s="3"/>
    </row>
    <row r="139" spans="1:9" s="50" customFormat="1" x14ac:dyDescent="0.25">
      <c r="A139" s="71"/>
      <c r="B139" s="30"/>
      <c r="C139" s="3"/>
      <c r="D139" s="3"/>
      <c r="E139" s="3"/>
      <c r="F139" s="3"/>
      <c r="G139" s="3"/>
      <c r="H139" s="3"/>
      <c r="I139" s="3"/>
    </row>
    <row r="140" spans="1:9" s="50" customFormat="1" x14ac:dyDescent="0.25">
      <c r="A140" s="71"/>
      <c r="B140" s="30"/>
      <c r="C140" s="3"/>
      <c r="D140" s="3"/>
      <c r="E140" s="3"/>
      <c r="F140" s="3"/>
      <c r="G140" s="3"/>
      <c r="H140" s="3"/>
      <c r="I140" s="3"/>
    </row>
    <row r="141" spans="1:9" s="50" customFormat="1" x14ac:dyDescent="0.25">
      <c r="A141" s="71"/>
      <c r="B141" s="30"/>
      <c r="C141" s="3"/>
      <c r="D141" s="3"/>
      <c r="E141" s="3"/>
      <c r="F141" s="3"/>
      <c r="G141" s="3"/>
      <c r="H141" s="3"/>
      <c r="I141" s="3"/>
    </row>
    <row r="142" spans="1:9" s="50" customFormat="1" x14ac:dyDescent="0.25">
      <c r="A142" s="71"/>
      <c r="B142" s="30"/>
      <c r="C142" s="3"/>
      <c r="D142" s="3"/>
      <c r="E142" s="3"/>
      <c r="F142" s="3"/>
      <c r="G142" s="3"/>
      <c r="H142" s="3"/>
      <c r="I142" s="3"/>
    </row>
    <row r="143" spans="1:9" s="50" customFormat="1" x14ac:dyDescent="0.25">
      <c r="A143" s="71"/>
      <c r="B143" s="30"/>
      <c r="C143" s="3"/>
      <c r="D143" s="3"/>
      <c r="E143" s="3"/>
      <c r="F143" s="3"/>
      <c r="G143" s="3"/>
      <c r="H143" s="3"/>
      <c r="I143" s="3"/>
    </row>
    <row r="144" spans="1:9" s="50" customFormat="1" x14ac:dyDescent="0.25">
      <c r="A144" s="71"/>
      <c r="B144" s="30"/>
      <c r="C144" s="3"/>
      <c r="D144" s="3"/>
      <c r="E144" s="3"/>
      <c r="F144" s="3"/>
      <c r="G144" s="3"/>
      <c r="H144" s="3"/>
      <c r="I144" s="3"/>
    </row>
    <row r="145" spans="1:9" s="50" customFormat="1" x14ac:dyDescent="0.25">
      <c r="A145" s="71"/>
      <c r="B145" s="30"/>
      <c r="C145" s="3"/>
      <c r="D145" s="3"/>
      <c r="E145" s="3"/>
      <c r="F145" s="3"/>
      <c r="G145" s="3"/>
      <c r="H145" s="3"/>
      <c r="I145" s="3"/>
    </row>
    <row r="146" spans="1:9" s="50" customFormat="1" x14ac:dyDescent="0.25">
      <c r="A146" s="71"/>
      <c r="B146" s="30"/>
      <c r="C146" s="3"/>
      <c r="D146" s="3"/>
      <c r="E146" s="3"/>
      <c r="F146" s="3"/>
      <c r="G146" s="3"/>
      <c r="H146" s="3"/>
      <c r="I146" s="3"/>
    </row>
    <row r="147" spans="1:9" s="50" customFormat="1" x14ac:dyDescent="0.25">
      <c r="A147" s="71"/>
      <c r="B147" s="30"/>
      <c r="C147" s="3"/>
      <c r="D147" s="3"/>
      <c r="E147" s="3"/>
      <c r="F147" s="3"/>
      <c r="G147" s="3"/>
      <c r="H147" s="3"/>
      <c r="I147" s="3"/>
    </row>
    <row r="148" spans="1:9" s="50" customFormat="1" x14ac:dyDescent="0.25">
      <c r="A148" s="71"/>
      <c r="B148" s="30"/>
      <c r="C148" s="3"/>
      <c r="D148" s="3"/>
      <c r="E148" s="3"/>
      <c r="F148" s="3"/>
      <c r="G148" s="3"/>
      <c r="H148" s="3"/>
      <c r="I148" s="3"/>
    </row>
    <row r="149" spans="1:9" s="50" customFormat="1" x14ac:dyDescent="0.25">
      <c r="A149" s="71"/>
      <c r="B149" s="30"/>
      <c r="C149" s="3"/>
      <c r="D149" s="3"/>
      <c r="E149" s="3"/>
      <c r="F149" s="3"/>
      <c r="G149" s="3"/>
      <c r="H149" s="3"/>
      <c r="I149" s="3"/>
    </row>
    <row r="150" spans="1:9" s="50" customFormat="1" x14ac:dyDescent="0.25">
      <c r="A150" s="71"/>
      <c r="B150" s="30"/>
      <c r="C150" s="3"/>
      <c r="D150" s="3"/>
      <c r="E150" s="3"/>
      <c r="F150" s="3"/>
      <c r="G150" s="3"/>
      <c r="H150" s="3"/>
      <c r="I150" s="3"/>
    </row>
    <row r="151" spans="1:9" s="50" customFormat="1" x14ac:dyDescent="0.25">
      <c r="A151" s="71"/>
      <c r="B151" s="30"/>
      <c r="C151" s="3"/>
      <c r="D151" s="3"/>
      <c r="E151" s="3"/>
      <c r="F151" s="3"/>
      <c r="G151" s="3"/>
      <c r="H151" s="3"/>
      <c r="I151" s="3"/>
    </row>
    <row r="152" spans="1:9" s="50" customFormat="1" x14ac:dyDescent="0.25">
      <c r="A152" s="71"/>
      <c r="B152" s="30"/>
      <c r="C152" s="3"/>
      <c r="D152" s="3"/>
      <c r="E152" s="3"/>
      <c r="F152" s="3"/>
      <c r="G152" s="3"/>
      <c r="H152" s="3"/>
      <c r="I152" s="3"/>
    </row>
    <row r="153" spans="1:9" s="50" customFormat="1" x14ac:dyDescent="0.25">
      <c r="A153" s="71"/>
      <c r="B153" s="30"/>
      <c r="C153" s="3"/>
      <c r="D153" s="3"/>
      <c r="E153" s="3"/>
      <c r="F153" s="3"/>
      <c r="G153" s="3"/>
      <c r="H153" s="3"/>
      <c r="I153" s="3"/>
    </row>
    <row r="154" spans="1:9" s="50" customFormat="1" x14ac:dyDescent="0.25">
      <c r="A154" s="71"/>
      <c r="B154" s="30"/>
      <c r="C154" s="3"/>
      <c r="D154" s="3"/>
      <c r="E154" s="3"/>
      <c r="F154" s="3"/>
      <c r="G154" s="3"/>
      <c r="H154" s="3"/>
      <c r="I154" s="3"/>
    </row>
    <row r="155" spans="1:9" s="50" customFormat="1" x14ac:dyDescent="0.25">
      <c r="A155" s="71"/>
      <c r="B155" s="30"/>
      <c r="C155" s="3"/>
      <c r="D155" s="3"/>
      <c r="E155" s="3"/>
      <c r="F155" s="3"/>
      <c r="G155" s="3"/>
      <c r="H155" s="3"/>
      <c r="I155" s="3"/>
    </row>
    <row r="156" spans="1:9" s="50" customFormat="1" x14ac:dyDescent="0.25">
      <c r="A156" s="71"/>
      <c r="B156" s="30"/>
      <c r="C156" s="3"/>
      <c r="D156" s="3"/>
      <c r="E156" s="3"/>
      <c r="F156" s="3"/>
      <c r="G156" s="3"/>
      <c r="H156" s="3"/>
      <c r="I156" s="3"/>
    </row>
    <row r="157" spans="1:9" s="50" customFormat="1" x14ac:dyDescent="0.25">
      <c r="A157" s="71"/>
      <c r="B157" s="30"/>
      <c r="C157" s="3"/>
      <c r="D157" s="3"/>
      <c r="E157" s="3"/>
      <c r="F157" s="3"/>
      <c r="G157" s="3"/>
      <c r="H157" s="3"/>
      <c r="I157" s="3"/>
    </row>
    <row r="158" spans="1:9" s="50" customFormat="1" x14ac:dyDescent="0.25">
      <c r="A158" s="71"/>
      <c r="B158" s="30"/>
      <c r="C158" s="3"/>
      <c r="D158" s="3"/>
      <c r="E158" s="3"/>
      <c r="F158" s="3"/>
      <c r="G158" s="3"/>
      <c r="H158" s="3"/>
      <c r="I158" s="3"/>
    </row>
    <row r="159" spans="1:9" s="50" customFormat="1" x14ac:dyDescent="0.25">
      <c r="A159" s="71"/>
      <c r="B159" s="30"/>
      <c r="C159" s="3"/>
      <c r="D159" s="3"/>
      <c r="E159" s="3"/>
      <c r="F159" s="3"/>
      <c r="G159" s="3"/>
      <c r="H159" s="3"/>
      <c r="I159" s="3"/>
    </row>
    <row r="160" spans="1:9" s="50" customFormat="1" x14ac:dyDescent="0.25">
      <c r="A160" s="71"/>
      <c r="B160" s="30"/>
      <c r="C160" s="3"/>
      <c r="D160" s="3"/>
      <c r="E160" s="3"/>
      <c r="F160" s="3"/>
      <c r="G160" s="3"/>
      <c r="H160" s="3"/>
      <c r="I160" s="3"/>
    </row>
    <row r="161" spans="1:9" s="50" customFormat="1" x14ac:dyDescent="0.25">
      <c r="A161" s="71"/>
      <c r="B161" s="30"/>
      <c r="C161" s="3"/>
      <c r="D161" s="3"/>
      <c r="E161" s="3"/>
      <c r="F161" s="3"/>
      <c r="G161" s="3"/>
      <c r="H161" s="3"/>
      <c r="I161" s="3"/>
    </row>
    <row r="162" spans="1:9" s="50" customFormat="1" x14ac:dyDescent="0.25">
      <c r="A162" s="71"/>
      <c r="B162" s="30"/>
      <c r="C162" s="3"/>
      <c r="D162" s="3"/>
      <c r="E162" s="3"/>
      <c r="F162" s="3"/>
      <c r="G162" s="3"/>
      <c r="H162" s="3"/>
      <c r="I162" s="3"/>
    </row>
    <row r="163" spans="1:9" s="50" customFormat="1" x14ac:dyDescent="0.25">
      <c r="A163" s="71"/>
      <c r="B163" s="30"/>
      <c r="C163" s="3"/>
      <c r="D163" s="3"/>
      <c r="E163" s="3"/>
      <c r="F163" s="3"/>
      <c r="G163" s="3"/>
      <c r="H163" s="3"/>
      <c r="I163" s="3"/>
    </row>
    <row r="164" spans="1:9" s="50" customFormat="1" x14ac:dyDescent="0.25">
      <c r="A164" s="71"/>
      <c r="B164" s="30"/>
      <c r="C164" s="3"/>
      <c r="D164" s="3"/>
      <c r="E164" s="3"/>
      <c r="F164" s="3"/>
      <c r="G164" s="3"/>
      <c r="H164" s="3"/>
      <c r="I164" s="3"/>
    </row>
    <row r="165" spans="1:9" s="50" customFormat="1" x14ac:dyDescent="0.25">
      <c r="A165" s="71"/>
      <c r="B165" s="30"/>
      <c r="C165" s="3"/>
      <c r="D165" s="3"/>
      <c r="E165" s="3"/>
      <c r="F165" s="3"/>
      <c r="G165" s="3"/>
      <c r="H165" s="3"/>
      <c r="I165" s="3"/>
    </row>
    <row r="166" spans="1:9" s="50" customFormat="1" x14ac:dyDescent="0.25">
      <c r="A166" s="71"/>
      <c r="B166" s="30"/>
      <c r="C166" s="3"/>
      <c r="D166" s="3"/>
      <c r="E166" s="3"/>
      <c r="F166" s="3"/>
      <c r="G166" s="3"/>
      <c r="H166" s="3"/>
      <c r="I166" s="3"/>
    </row>
    <row r="167" spans="1:9" s="50" customFormat="1" x14ac:dyDescent="0.25">
      <c r="A167" s="71"/>
      <c r="B167" s="30"/>
      <c r="C167" s="3"/>
      <c r="D167" s="3"/>
      <c r="E167" s="3"/>
      <c r="F167" s="3"/>
      <c r="G167" s="3"/>
      <c r="H167" s="3"/>
      <c r="I167" s="3"/>
    </row>
    <row r="168" spans="1:9" s="50" customFormat="1" x14ac:dyDescent="0.25">
      <c r="A168" s="71"/>
      <c r="B168" s="30"/>
      <c r="C168" s="3"/>
      <c r="D168" s="3"/>
      <c r="E168" s="3"/>
      <c r="F168" s="3"/>
      <c r="G168" s="3"/>
      <c r="H168" s="3"/>
      <c r="I168" s="3"/>
    </row>
    <row r="169" spans="1:9" s="50" customFormat="1" x14ac:dyDescent="0.25">
      <c r="A169" s="71"/>
      <c r="B169" s="30"/>
      <c r="C169" s="3"/>
      <c r="D169" s="3"/>
      <c r="E169" s="3"/>
      <c r="F169" s="3"/>
      <c r="G169" s="3"/>
      <c r="H169" s="3"/>
      <c r="I169" s="3"/>
    </row>
    <row r="170" spans="1:9" s="50" customFormat="1" x14ac:dyDescent="0.25">
      <c r="A170" s="71"/>
      <c r="B170" s="30"/>
      <c r="C170" s="3"/>
      <c r="D170" s="3"/>
      <c r="E170" s="3"/>
      <c r="F170" s="3"/>
      <c r="G170" s="3"/>
      <c r="H170" s="3"/>
      <c r="I170" s="3"/>
    </row>
    <row r="171" spans="1:9" s="50" customFormat="1" x14ac:dyDescent="0.25">
      <c r="A171" s="71"/>
      <c r="B171" s="30"/>
      <c r="C171" s="3"/>
      <c r="D171" s="3"/>
      <c r="E171" s="3"/>
      <c r="F171" s="3"/>
      <c r="G171" s="3"/>
      <c r="H171" s="3"/>
      <c r="I171" s="3"/>
    </row>
    <row r="172" spans="1:9" s="50" customFormat="1" x14ac:dyDescent="0.25">
      <c r="A172" s="71"/>
      <c r="B172" s="30"/>
      <c r="C172" s="3"/>
      <c r="D172" s="3"/>
      <c r="E172" s="3"/>
      <c r="F172" s="3"/>
      <c r="G172" s="3"/>
      <c r="H172" s="3"/>
      <c r="I172" s="3"/>
    </row>
    <row r="173" spans="1:9" s="50" customFormat="1" x14ac:dyDescent="0.25">
      <c r="A173" s="71"/>
      <c r="B173" s="30"/>
      <c r="C173" s="3"/>
      <c r="D173" s="3"/>
      <c r="E173" s="3"/>
      <c r="F173" s="3"/>
      <c r="G173" s="3"/>
      <c r="H173" s="3"/>
      <c r="I173" s="3"/>
    </row>
    <row r="174" spans="1:9" s="50" customFormat="1" x14ac:dyDescent="0.25">
      <c r="A174" s="71"/>
      <c r="B174" s="30"/>
      <c r="C174" s="3"/>
      <c r="D174" s="3"/>
      <c r="E174" s="3"/>
      <c r="F174" s="3"/>
      <c r="G174" s="3"/>
      <c r="H174" s="3"/>
      <c r="I174" s="3"/>
    </row>
    <row r="175" spans="1:9" s="50" customFormat="1" x14ac:dyDescent="0.25">
      <c r="A175" s="71"/>
      <c r="B175" s="30"/>
      <c r="C175" s="3"/>
      <c r="D175" s="3"/>
      <c r="E175" s="3"/>
      <c r="F175" s="3"/>
      <c r="G175" s="3"/>
      <c r="H175" s="3"/>
      <c r="I175" s="3"/>
    </row>
    <row r="176" spans="1:9" s="50" customFormat="1" x14ac:dyDescent="0.25">
      <c r="A176" s="71"/>
      <c r="B176" s="30"/>
      <c r="C176" s="3"/>
      <c r="D176" s="3"/>
      <c r="E176" s="3"/>
      <c r="F176" s="3"/>
      <c r="G176" s="3"/>
      <c r="H176" s="3"/>
      <c r="I176" s="3"/>
    </row>
    <row r="177" spans="1:9" s="50" customFormat="1" x14ac:dyDescent="0.25">
      <c r="A177" s="71"/>
      <c r="B177" s="30"/>
      <c r="C177" s="3"/>
      <c r="D177" s="3"/>
      <c r="E177" s="3"/>
      <c r="F177" s="3"/>
      <c r="G177" s="3"/>
      <c r="H177" s="3"/>
      <c r="I177" s="3"/>
    </row>
    <row r="178" spans="1:9" s="50" customFormat="1" x14ac:dyDescent="0.25">
      <c r="A178" s="71"/>
      <c r="B178" s="30"/>
      <c r="C178" s="3"/>
      <c r="D178" s="3"/>
      <c r="E178" s="3"/>
      <c r="F178" s="3"/>
      <c r="G178" s="3"/>
      <c r="H178" s="3"/>
      <c r="I178" s="3"/>
    </row>
    <row r="179" spans="1:9" s="50" customFormat="1" x14ac:dyDescent="0.25">
      <c r="A179" s="71"/>
      <c r="B179" s="30"/>
      <c r="C179" s="3"/>
      <c r="D179" s="3"/>
      <c r="E179" s="3"/>
      <c r="F179" s="3"/>
      <c r="G179" s="3"/>
      <c r="H179" s="3"/>
      <c r="I179" s="3"/>
    </row>
    <row r="180" spans="1:9" s="50" customFormat="1" x14ac:dyDescent="0.25">
      <c r="A180" s="71"/>
      <c r="B180" s="30"/>
      <c r="C180" s="3"/>
      <c r="D180" s="3"/>
      <c r="E180" s="3"/>
      <c r="F180" s="3"/>
      <c r="G180" s="3"/>
      <c r="H180" s="3"/>
      <c r="I180" s="3"/>
    </row>
    <row r="181" spans="1:9" s="50" customFormat="1" x14ac:dyDescent="0.25">
      <c r="A181" s="71"/>
      <c r="B181" s="30"/>
      <c r="C181" s="3"/>
      <c r="D181" s="3"/>
      <c r="E181" s="3"/>
      <c r="F181" s="3"/>
      <c r="G181" s="3"/>
      <c r="H181" s="3"/>
      <c r="I181" s="3"/>
    </row>
    <row r="182" spans="1:9" s="50" customFormat="1" x14ac:dyDescent="0.25">
      <c r="A182" s="71"/>
      <c r="B182" s="30"/>
      <c r="C182" s="3"/>
      <c r="D182" s="3"/>
      <c r="E182" s="3"/>
      <c r="F182" s="3"/>
      <c r="G182" s="3"/>
      <c r="H182" s="3"/>
      <c r="I182" s="3"/>
    </row>
    <row r="183" spans="1:9" s="50" customFormat="1" x14ac:dyDescent="0.25">
      <c r="A183" s="71"/>
      <c r="B183" s="30"/>
      <c r="C183" s="3"/>
      <c r="D183" s="3"/>
      <c r="E183" s="3"/>
      <c r="F183" s="3"/>
      <c r="G183" s="3"/>
      <c r="H183" s="3"/>
      <c r="I183" s="3"/>
    </row>
    <row r="184" spans="1:9" s="50" customFormat="1" x14ac:dyDescent="0.25">
      <c r="A184" s="71"/>
      <c r="B184" s="30"/>
      <c r="C184" s="3"/>
      <c r="D184" s="3"/>
      <c r="E184" s="3"/>
      <c r="F184" s="3"/>
      <c r="G184" s="3"/>
      <c r="H184" s="3"/>
      <c r="I184" s="3"/>
    </row>
    <row r="185" spans="1:9" s="50" customFormat="1" x14ac:dyDescent="0.25">
      <c r="A185" s="71"/>
      <c r="B185" s="30"/>
      <c r="C185" s="3"/>
      <c r="D185" s="3"/>
      <c r="E185" s="3"/>
      <c r="F185" s="3"/>
      <c r="G185" s="3"/>
      <c r="H185" s="3"/>
      <c r="I185" s="3"/>
    </row>
    <row r="186" spans="1:9" s="50" customFormat="1" x14ac:dyDescent="0.25">
      <c r="A186" s="71"/>
      <c r="B186" s="30"/>
      <c r="C186" s="3"/>
      <c r="D186" s="3"/>
      <c r="E186" s="3"/>
      <c r="F186" s="3"/>
      <c r="G186" s="3"/>
      <c r="H186" s="3"/>
      <c r="I186" s="3"/>
    </row>
    <row r="187" spans="1:9" s="50" customFormat="1" x14ac:dyDescent="0.25">
      <c r="A187" s="71"/>
      <c r="B187" s="30"/>
      <c r="C187" s="3"/>
      <c r="D187" s="3"/>
      <c r="E187" s="3"/>
      <c r="F187" s="3"/>
      <c r="G187" s="3"/>
      <c r="H187" s="3"/>
      <c r="I187" s="3"/>
    </row>
    <row r="188" spans="1:9" s="50" customFormat="1" x14ac:dyDescent="0.25">
      <c r="A188" s="71"/>
      <c r="B188" s="30"/>
      <c r="C188" s="3"/>
      <c r="D188" s="3"/>
      <c r="E188" s="3"/>
      <c r="F188" s="3"/>
      <c r="G188" s="3"/>
      <c r="H188" s="3"/>
      <c r="I188" s="3"/>
    </row>
    <row r="189" spans="1:9" s="50" customFormat="1" x14ac:dyDescent="0.25">
      <c r="A189" s="71"/>
      <c r="B189" s="30"/>
      <c r="C189" s="3"/>
      <c r="D189" s="3"/>
      <c r="E189" s="3"/>
      <c r="F189" s="3"/>
      <c r="G189" s="3"/>
      <c r="H189" s="3"/>
      <c r="I189" s="3"/>
    </row>
    <row r="190" spans="1:9" s="50" customFormat="1" x14ac:dyDescent="0.25">
      <c r="A190" s="71"/>
      <c r="B190" s="30"/>
      <c r="C190" s="3"/>
      <c r="D190" s="3"/>
      <c r="E190" s="3"/>
      <c r="F190" s="3"/>
      <c r="G190" s="3"/>
      <c r="H190" s="3"/>
      <c r="I190" s="3"/>
    </row>
    <row r="191" spans="1:9" s="50" customFormat="1" x14ac:dyDescent="0.25">
      <c r="A191" s="71"/>
      <c r="B191" s="30"/>
      <c r="C191" s="3"/>
      <c r="D191" s="3"/>
      <c r="E191" s="3"/>
      <c r="F191" s="3"/>
      <c r="G191" s="3"/>
      <c r="H191" s="3"/>
      <c r="I191" s="3"/>
    </row>
    <row r="192" spans="1:9" s="50" customFormat="1" x14ac:dyDescent="0.25">
      <c r="A192" s="71"/>
      <c r="B192" s="30"/>
      <c r="C192" s="3"/>
      <c r="D192" s="3"/>
      <c r="E192" s="3"/>
      <c r="F192" s="3"/>
      <c r="G192" s="3"/>
      <c r="H192" s="3"/>
      <c r="I192" s="3"/>
    </row>
    <row r="193" spans="1:9" s="50" customFormat="1" x14ac:dyDescent="0.25">
      <c r="A193" s="71"/>
      <c r="B193" s="30"/>
      <c r="C193" s="3"/>
      <c r="D193" s="3"/>
      <c r="E193" s="3"/>
      <c r="F193" s="3"/>
      <c r="G193" s="3"/>
      <c r="H193" s="3"/>
      <c r="I193" s="3"/>
    </row>
    <row r="194" spans="1:9" s="50" customFormat="1" x14ac:dyDescent="0.25">
      <c r="A194" s="71"/>
      <c r="B194" s="30"/>
      <c r="C194" s="3"/>
      <c r="D194" s="3"/>
      <c r="E194" s="3"/>
      <c r="F194" s="3"/>
      <c r="G194" s="3"/>
      <c r="H194" s="3"/>
      <c r="I194" s="3"/>
    </row>
    <row r="195" spans="1:9" s="50" customFormat="1" x14ac:dyDescent="0.25">
      <c r="A195" s="71"/>
      <c r="B195" s="30"/>
      <c r="C195" s="3"/>
      <c r="D195" s="3"/>
      <c r="E195" s="3"/>
      <c r="F195" s="3"/>
      <c r="G195" s="3"/>
      <c r="H195" s="3"/>
      <c r="I195" s="3"/>
    </row>
    <row r="196" spans="1:9" s="50" customFormat="1" x14ac:dyDescent="0.25">
      <c r="A196" s="71"/>
      <c r="B196" s="30"/>
      <c r="C196" s="3"/>
      <c r="D196" s="3"/>
      <c r="E196" s="3"/>
      <c r="F196" s="3"/>
      <c r="G196" s="3"/>
      <c r="H196" s="3"/>
      <c r="I196" s="3"/>
    </row>
    <row r="197" spans="1:9" s="50" customFormat="1" x14ac:dyDescent="0.25">
      <c r="A197" s="71"/>
      <c r="B197" s="30"/>
      <c r="C197" s="3"/>
      <c r="D197" s="3"/>
      <c r="E197" s="3"/>
      <c r="F197" s="3"/>
      <c r="G197" s="3"/>
      <c r="H197" s="3"/>
      <c r="I197" s="3"/>
    </row>
    <row r="198" spans="1:9" s="50" customFormat="1" x14ac:dyDescent="0.25">
      <c r="A198" s="71"/>
      <c r="B198" s="30"/>
      <c r="C198" s="3"/>
      <c r="D198" s="3"/>
      <c r="E198" s="3"/>
      <c r="F198" s="3"/>
      <c r="G198" s="3"/>
      <c r="H198" s="3"/>
      <c r="I198" s="3"/>
    </row>
    <row r="199" spans="1:9" s="50" customFormat="1" x14ac:dyDescent="0.25">
      <c r="A199" s="71"/>
      <c r="B199" s="30"/>
      <c r="C199" s="3"/>
      <c r="D199" s="3"/>
      <c r="E199" s="3"/>
      <c r="F199" s="3"/>
      <c r="G199" s="3"/>
      <c r="H199" s="3"/>
      <c r="I199" s="3"/>
    </row>
    <row r="200" spans="1:9" s="50" customFormat="1" x14ac:dyDescent="0.25">
      <c r="A200" s="71"/>
      <c r="B200" s="30"/>
      <c r="C200" s="3"/>
      <c r="D200" s="3"/>
      <c r="E200" s="3"/>
      <c r="F200" s="3"/>
      <c r="G200" s="3"/>
      <c r="H200" s="3"/>
      <c r="I200" s="3"/>
    </row>
    <row r="201" spans="1:9" s="50" customFormat="1" x14ac:dyDescent="0.25">
      <c r="A201" s="71"/>
      <c r="B201" s="30"/>
      <c r="C201" s="3"/>
      <c r="D201" s="3"/>
      <c r="E201" s="3"/>
      <c r="F201" s="3"/>
      <c r="G201" s="3"/>
      <c r="H201" s="3"/>
      <c r="I201" s="3"/>
    </row>
    <row r="202" spans="1:9" s="50" customFormat="1" x14ac:dyDescent="0.25">
      <c r="A202" s="71"/>
      <c r="B202" s="30"/>
      <c r="C202" s="3"/>
      <c r="D202" s="3"/>
      <c r="E202" s="3"/>
      <c r="F202" s="3"/>
      <c r="G202" s="3"/>
      <c r="H202" s="3"/>
      <c r="I202" s="3"/>
    </row>
    <row r="203" spans="1:9" s="50" customFormat="1" x14ac:dyDescent="0.25">
      <c r="A203" s="71"/>
      <c r="B203" s="30"/>
      <c r="C203" s="3"/>
      <c r="D203" s="3"/>
      <c r="E203" s="3"/>
      <c r="F203" s="3"/>
      <c r="G203" s="3"/>
      <c r="H203" s="3"/>
      <c r="I203" s="3"/>
    </row>
    <row r="204" spans="1:9" s="50" customFormat="1" x14ac:dyDescent="0.25">
      <c r="A204" s="71"/>
      <c r="B204" s="30"/>
      <c r="C204" s="3"/>
      <c r="D204" s="3"/>
      <c r="E204" s="3"/>
      <c r="F204" s="3"/>
      <c r="G204" s="3"/>
      <c r="H204" s="3"/>
      <c r="I204" s="3"/>
    </row>
    <row r="205" spans="1:9" s="50" customFormat="1" x14ac:dyDescent="0.25">
      <c r="A205" s="71"/>
      <c r="B205" s="30"/>
      <c r="C205" s="3"/>
      <c r="D205" s="3"/>
      <c r="E205" s="3"/>
      <c r="F205" s="3"/>
      <c r="G205" s="3"/>
      <c r="H205" s="3"/>
      <c r="I205" s="3"/>
    </row>
    <row r="206" spans="1:9" s="50" customFormat="1" x14ac:dyDescent="0.25">
      <c r="A206" s="71"/>
      <c r="B206" s="30"/>
      <c r="C206" s="3"/>
      <c r="D206" s="3"/>
      <c r="E206" s="3"/>
      <c r="F206" s="3"/>
      <c r="G206" s="3"/>
      <c r="H206" s="3"/>
      <c r="I206" s="3"/>
    </row>
    <row r="207" spans="1:9" s="50" customFormat="1" x14ac:dyDescent="0.25">
      <c r="A207" s="71"/>
      <c r="B207" s="30"/>
      <c r="C207" s="3"/>
      <c r="D207" s="3"/>
      <c r="E207" s="3"/>
      <c r="F207" s="3"/>
      <c r="G207" s="3"/>
      <c r="H207" s="3"/>
      <c r="I207" s="3"/>
    </row>
    <row r="208" spans="1:9" s="50" customFormat="1" x14ac:dyDescent="0.25">
      <c r="A208" s="71"/>
      <c r="B208" s="30"/>
      <c r="C208" s="3"/>
      <c r="D208" s="3"/>
      <c r="E208" s="3"/>
      <c r="F208" s="3"/>
      <c r="G208" s="3"/>
      <c r="H208" s="3"/>
      <c r="I208" s="3"/>
    </row>
    <row r="209" spans="1:9" s="50" customFormat="1" x14ac:dyDescent="0.25">
      <c r="A209" s="71"/>
      <c r="B209" s="30"/>
      <c r="C209" s="3"/>
      <c r="D209" s="3"/>
      <c r="E209" s="3"/>
      <c r="F209" s="3"/>
      <c r="G209" s="3"/>
      <c r="H209" s="3"/>
      <c r="I209" s="3"/>
    </row>
    <row r="210" spans="1:9" s="50" customFormat="1" x14ac:dyDescent="0.25">
      <c r="A210" s="71"/>
      <c r="B210" s="30"/>
      <c r="C210" s="3"/>
      <c r="D210" s="3"/>
      <c r="E210" s="3"/>
      <c r="F210" s="3"/>
      <c r="G210" s="3"/>
      <c r="H210" s="3"/>
      <c r="I210" s="3"/>
    </row>
    <row r="211" spans="1:9" s="50" customFormat="1" x14ac:dyDescent="0.25">
      <c r="A211" s="71"/>
      <c r="B211" s="30"/>
      <c r="C211" s="3"/>
      <c r="D211" s="3"/>
      <c r="E211" s="3"/>
      <c r="F211" s="3"/>
      <c r="G211" s="3"/>
      <c r="H211" s="3"/>
      <c r="I211" s="3"/>
    </row>
    <row r="212" spans="1:9" s="50" customFormat="1" x14ac:dyDescent="0.25">
      <c r="A212" s="71"/>
      <c r="B212" s="30"/>
      <c r="C212" s="3"/>
      <c r="D212" s="3"/>
      <c r="E212" s="3"/>
      <c r="F212" s="3"/>
      <c r="G212" s="3"/>
      <c r="H212" s="3"/>
      <c r="I212" s="3"/>
    </row>
    <row r="213" spans="1:9" s="50" customFormat="1" x14ac:dyDescent="0.25">
      <c r="A213" s="71"/>
      <c r="B213" s="30"/>
      <c r="C213" s="3"/>
      <c r="D213" s="3"/>
      <c r="E213" s="3"/>
      <c r="F213" s="3"/>
      <c r="G213" s="3"/>
      <c r="H213" s="3"/>
      <c r="I213" s="3"/>
    </row>
    <row r="214" spans="1:9" s="50" customFormat="1" x14ac:dyDescent="0.25">
      <c r="A214" s="71"/>
      <c r="B214" s="30"/>
      <c r="C214" s="3"/>
      <c r="D214" s="3"/>
      <c r="E214" s="3"/>
      <c r="F214" s="3"/>
      <c r="G214" s="3"/>
      <c r="H214" s="3"/>
      <c r="I214" s="3"/>
    </row>
    <row r="215" spans="1:9" s="50" customFormat="1" x14ac:dyDescent="0.25">
      <c r="A215" s="71"/>
      <c r="B215" s="30"/>
      <c r="C215" s="3"/>
      <c r="D215" s="3"/>
      <c r="E215" s="3"/>
      <c r="F215" s="3"/>
      <c r="G215" s="3"/>
      <c r="H215" s="3"/>
      <c r="I215" s="3"/>
    </row>
    <row r="216" spans="1:9" s="50" customFormat="1" x14ac:dyDescent="0.25">
      <c r="A216" s="71"/>
      <c r="B216" s="30"/>
      <c r="C216" s="3"/>
      <c r="D216" s="3"/>
      <c r="E216" s="3"/>
      <c r="F216" s="3"/>
      <c r="G216" s="3"/>
      <c r="H216" s="3"/>
      <c r="I216" s="3"/>
    </row>
    <row r="217" spans="1:9" s="50" customFormat="1" x14ac:dyDescent="0.25">
      <c r="A217" s="71"/>
      <c r="B217" s="30"/>
      <c r="C217" s="3"/>
      <c r="D217" s="3"/>
      <c r="E217" s="3"/>
      <c r="F217" s="3"/>
      <c r="G217" s="3"/>
      <c r="H217" s="3"/>
      <c r="I217" s="3"/>
    </row>
    <row r="218" spans="1:9" s="50" customFormat="1" x14ac:dyDescent="0.25">
      <c r="A218" s="71"/>
      <c r="B218" s="30"/>
      <c r="C218" s="3"/>
      <c r="D218" s="3"/>
      <c r="E218" s="3"/>
      <c r="F218" s="3"/>
      <c r="G218" s="3"/>
      <c r="H218" s="3"/>
      <c r="I218" s="3"/>
    </row>
    <row r="219" spans="1:9" s="50" customFormat="1" x14ac:dyDescent="0.25">
      <c r="A219" s="71"/>
      <c r="B219" s="30"/>
      <c r="C219" s="3"/>
      <c r="D219" s="3"/>
      <c r="E219" s="3"/>
      <c r="F219" s="3"/>
      <c r="G219" s="3"/>
      <c r="H219" s="3"/>
      <c r="I219" s="3"/>
    </row>
    <row r="220" spans="1:9" s="50" customFormat="1" x14ac:dyDescent="0.25">
      <c r="A220" s="71"/>
      <c r="B220" s="30"/>
      <c r="C220" s="3"/>
      <c r="D220" s="3"/>
      <c r="E220" s="3"/>
      <c r="F220" s="3"/>
      <c r="G220" s="3"/>
      <c r="H220" s="3"/>
      <c r="I220" s="3"/>
    </row>
    <row r="221" spans="1:9" s="50" customFormat="1" x14ac:dyDescent="0.25">
      <c r="A221" s="71"/>
      <c r="B221" s="30"/>
      <c r="C221" s="3"/>
      <c r="D221" s="3"/>
      <c r="E221" s="3"/>
      <c r="F221" s="3"/>
      <c r="G221" s="3"/>
      <c r="H221" s="3"/>
      <c r="I221" s="3"/>
    </row>
    <row r="222" spans="1:9" s="50" customFormat="1" x14ac:dyDescent="0.25">
      <c r="A222" s="71"/>
      <c r="B222" s="30"/>
      <c r="C222" s="3"/>
      <c r="D222" s="3"/>
      <c r="E222" s="3"/>
      <c r="F222" s="3"/>
      <c r="G222" s="3"/>
      <c r="H222" s="3"/>
      <c r="I222" s="3"/>
    </row>
    <row r="223" spans="1:9" s="50" customFormat="1" x14ac:dyDescent="0.25">
      <c r="A223" s="71"/>
      <c r="B223" s="30"/>
      <c r="C223" s="3"/>
      <c r="D223" s="3"/>
      <c r="E223" s="3"/>
      <c r="F223" s="3"/>
      <c r="G223" s="3"/>
      <c r="H223" s="3"/>
      <c r="I223" s="3"/>
    </row>
    <row r="224" spans="1:9" s="50" customFormat="1" x14ac:dyDescent="0.25">
      <c r="A224" s="71"/>
      <c r="B224" s="30"/>
      <c r="C224" s="3"/>
      <c r="D224" s="3"/>
      <c r="E224" s="3"/>
      <c r="F224" s="3"/>
      <c r="G224" s="3"/>
      <c r="H224" s="3"/>
      <c r="I224" s="3"/>
    </row>
    <row r="225" spans="1:9" s="50" customFormat="1" x14ac:dyDescent="0.25">
      <c r="A225" s="71"/>
      <c r="B225" s="30"/>
      <c r="C225" s="3"/>
      <c r="D225" s="3"/>
      <c r="E225" s="3"/>
      <c r="F225" s="3"/>
      <c r="G225" s="3"/>
      <c r="H225" s="3"/>
      <c r="I225" s="3"/>
    </row>
    <row r="226" spans="1:9" s="50" customFormat="1" x14ac:dyDescent="0.25">
      <c r="A226" s="71"/>
      <c r="B226" s="30"/>
      <c r="C226" s="3"/>
      <c r="D226" s="3"/>
      <c r="E226" s="3"/>
      <c r="F226" s="3"/>
      <c r="G226" s="3"/>
      <c r="H226" s="3"/>
      <c r="I226" s="3"/>
    </row>
    <row r="227" spans="1:9" s="50" customFormat="1" x14ac:dyDescent="0.25">
      <c r="A227" s="71"/>
      <c r="B227" s="30"/>
      <c r="C227" s="3"/>
      <c r="D227" s="3"/>
      <c r="E227" s="3"/>
      <c r="F227" s="3"/>
      <c r="G227" s="3"/>
      <c r="H227" s="3"/>
      <c r="I227" s="3"/>
    </row>
    <row r="228" spans="1:9" s="50" customFormat="1" x14ac:dyDescent="0.25">
      <c r="A228" s="71"/>
      <c r="B228" s="30"/>
      <c r="C228" s="3"/>
      <c r="D228" s="3"/>
      <c r="E228" s="3"/>
      <c r="F228" s="3"/>
      <c r="G228" s="3"/>
      <c r="H228" s="3"/>
      <c r="I228" s="3"/>
    </row>
    <row r="229" spans="1:9" s="50" customFormat="1" x14ac:dyDescent="0.25">
      <c r="A229" s="71"/>
      <c r="B229" s="30"/>
      <c r="C229" s="3"/>
      <c r="D229" s="3"/>
      <c r="E229" s="3"/>
      <c r="F229" s="3"/>
      <c r="G229" s="3"/>
      <c r="H229" s="3"/>
      <c r="I229" s="3"/>
    </row>
    <row r="230" spans="1:9" s="50" customFormat="1" x14ac:dyDescent="0.25">
      <c r="A230" s="71"/>
      <c r="B230" s="30"/>
      <c r="C230" s="3"/>
      <c r="D230" s="3"/>
      <c r="E230" s="3"/>
      <c r="F230" s="3"/>
      <c r="G230" s="3"/>
      <c r="H230" s="3"/>
      <c r="I230" s="3"/>
    </row>
    <row r="231" spans="1:9" s="50" customFormat="1" x14ac:dyDescent="0.25">
      <c r="A231" s="71"/>
      <c r="B231" s="30"/>
      <c r="C231" s="3"/>
      <c r="D231" s="3"/>
      <c r="E231" s="3"/>
      <c r="F231" s="3"/>
      <c r="G231" s="3"/>
      <c r="H231" s="3"/>
      <c r="I231" s="3"/>
    </row>
    <row r="232" spans="1:9" s="50" customFormat="1" x14ac:dyDescent="0.25">
      <c r="A232" s="71"/>
      <c r="B232" s="30"/>
      <c r="C232" s="3"/>
      <c r="D232" s="3"/>
      <c r="E232" s="3"/>
      <c r="F232" s="3"/>
      <c r="G232" s="3"/>
      <c r="H232" s="3"/>
      <c r="I232" s="3"/>
    </row>
    <row r="233" spans="1:9" s="50" customFormat="1" x14ac:dyDescent="0.25">
      <c r="A233" s="71"/>
      <c r="B233" s="30"/>
      <c r="C233" s="3"/>
      <c r="D233" s="3"/>
      <c r="E233" s="3"/>
      <c r="F233" s="3"/>
      <c r="G233" s="3"/>
      <c r="H233" s="3"/>
      <c r="I233" s="3"/>
    </row>
    <row r="234" spans="1:9" s="50" customFormat="1" x14ac:dyDescent="0.25">
      <c r="A234" s="71"/>
      <c r="B234" s="30"/>
      <c r="C234" s="3"/>
      <c r="D234" s="3"/>
      <c r="E234" s="3"/>
      <c r="F234" s="3"/>
      <c r="G234" s="3"/>
      <c r="H234" s="3"/>
      <c r="I234" s="3"/>
    </row>
    <row r="235" spans="1:9" s="50" customFormat="1" x14ac:dyDescent="0.25">
      <c r="A235" s="71"/>
      <c r="B235" s="30"/>
      <c r="C235" s="3"/>
      <c r="D235" s="3"/>
      <c r="E235" s="3"/>
      <c r="F235" s="3"/>
      <c r="G235" s="3"/>
      <c r="H235" s="3"/>
      <c r="I235" s="3"/>
    </row>
    <row r="236" spans="1:9" s="50" customFormat="1" x14ac:dyDescent="0.25">
      <c r="A236" s="71"/>
      <c r="B236" s="30"/>
      <c r="C236" s="3"/>
      <c r="D236" s="3"/>
      <c r="E236" s="3"/>
      <c r="F236" s="3"/>
      <c r="G236" s="3"/>
      <c r="H236" s="3"/>
      <c r="I236" s="3"/>
    </row>
    <row r="237" spans="1:9" s="50" customFormat="1" x14ac:dyDescent="0.25">
      <c r="A237" s="71"/>
      <c r="B237" s="30"/>
      <c r="C237" s="3"/>
      <c r="D237" s="3"/>
      <c r="E237" s="3"/>
      <c r="F237" s="3"/>
      <c r="G237" s="3"/>
      <c r="H237" s="3"/>
      <c r="I237" s="3"/>
    </row>
    <row r="238" spans="1:9" s="50" customFormat="1" x14ac:dyDescent="0.25">
      <c r="A238" s="71"/>
      <c r="B238" s="30"/>
      <c r="C238" s="3"/>
      <c r="D238" s="3"/>
      <c r="E238" s="3"/>
      <c r="F238" s="3"/>
      <c r="G238" s="3"/>
      <c r="H238" s="3"/>
      <c r="I238" s="3"/>
    </row>
    <row r="239" spans="1:9" s="50" customFormat="1" x14ac:dyDescent="0.25">
      <c r="A239" s="71"/>
      <c r="B239" s="30"/>
      <c r="C239" s="3"/>
      <c r="D239" s="3"/>
      <c r="E239" s="3"/>
      <c r="F239" s="3"/>
      <c r="G239" s="3"/>
      <c r="H239" s="3"/>
      <c r="I239" s="3"/>
    </row>
    <row r="240" spans="1:9" s="50" customFormat="1" x14ac:dyDescent="0.25">
      <c r="A240" s="71"/>
      <c r="B240" s="30"/>
      <c r="C240" s="3"/>
      <c r="D240" s="3"/>
      <c r="E240" s="3"/>
      <c r="F240" s="3"/>
      <c r="G240" s="3"/>
      <c r="H240" s="3"/>
      <c r="I240" s="3"/>
    </row>
    <row r="241" spans="1:9" s="50" customFormat="1" x14ac:dyDescent="0.25">
      <c r="A241" s="71"/>
      <c r="B241" s="30"/>
      <c r="C241" s="3"/>
      <c r="D241" s="3"/>
      <c r="E241" s="3"/>
      <c r="F241" s="3"/>
      <c r="G241" s="3"/>
      <c r="H241" s="3"/>
      <c r="I241" s="3"/>
    </row>
    <row r="242" spans="1:9" s="50" customFormat="1" x14ac:dyDescent="0.25">
      <c r="A242" s="71"/>
      <c r="B242" s="30"/>
      <c r="C242" s="3"/>
      <c r="D242" s="3"/>
      <c r="E242" s="3"/>
      <c r="F242" s="3"/>
      <c r="G242" s="3"/>
      <c r="H242" s="3"/>
      <c r="I242" s="3"/>
    </row>
    <row r="243" spans="1:9" s="50" customFormat="1" x14ac:dyDescent="0.25">
      <c r="A243" s="71"/>
      <c r="B243" s="30"/>
      <c r="C243" s="3"/>
      <c r="D243" s="3"/>
      <c r="E243" s="3"/>
      <c r="F243" s="3"/>
      <c r="G243" s="3"/>
      <c r="H243" s="3"/>
      <c r="I243" s="3"/>
    </row>
    <row r="244" spans="1:9" s="50" customFormat="1" x14ac:dyDescent="0.25">
      <c r="A244" s="71"/>
      <c r="B244" s="30"/>
      <c r="C244" s="3"/>
      <c r="D244" s="3"/>
      <c r="E244" s="3"/>
      <c r="F244" s="3"/>
      <c r="G244" s="3"/>
      <c r="H244" s="3"/>
      <c r="I244" s="3"/>
    </row>
    <row r="245" spans="1:9" s="50" customFormat="1" x14ac:dyDescent="0.25">
      <c r="A245" s="71"/>
      <c r="B245" s="30"/>
      <c r="C245" s="3"/>
      <c r="D245" s="3"/>
      <c r="E245" s="3"/>
      <c r="F245" s="3"/>
      <c r="G245" s="3"/>
      <c r="H245" s="3"/>
      <c r="I245" s="3"/>
    </row>
    <row r="246" spans="1:9" s="50" customFormat="1" x14ac:dyDescent="0.25">
      <c r="A246" s="71"/>
      <c r="B246" s="30"/>
      <c r="C246" s="3"/>
      <c r="D246" s="3"/>
      <c r="E246" s="3"/>
      <c r="F246" s="3"/>
      <c r="G246" s="3"/>
      <c r="H246" s="3"/>
      <c r="I246" s="3"/>
    </row>
    <row r="247" spans="1:9" s="50" customFormat="1" x14ac:dyDescent="0.25">
      <c r="A247" s="71"/>
      <c r="B247" s="30"/>
      <c r="C247" s="3"/>
      <c r="D247" s="3"/>
      <c r="E247" s="3"/>
      <c r="F247" s="3"/>
      <c r="G247" s="3"/>
      <c r="H247" s="3"/>
      <c r="I247" s="3"/>
    </row>
    <row r="248" spans="1:9" s="50" customFormat="1" x14ac:dyDescent="0.25">
      <c r="A248" s="71"/>
      <c r="B248" s="30"/>
      <c r="C248" s="3"/>
      <c r="D248" s="3"/>
      <c r="E248" s="3"/>
      <c r="F248" s="3"/>
      <c r="G248" s="3"/>
      <c r="H248" s="3"/>
      <c r="I248" s="3"/>
    </row>
    <row r="249" spans="1:9" s="50" customFormat="1" x14ac:dyDescent="0.25">
      <c r="A249" s="71"/>
      <c r="B249" s="30"/>
      <c r="C249" s="3"/>
      <c r="D249" s="3"/>
      <c r="E249" s="3"/>
      <c r="F249" s="3"/>
      <c r="G249" s="3"/>
      <c r="H249" s="3"/>
      <c r="I249" s="3"/>
    </row>
    <row r="250" spans="1:9" s="50" customFormat="1" x14ac:dyDescent="0.25">
      <c r="A250" s="71"/>
      <c r="B250" s="30"/>
      <c r="C250" s="3"/>
      <c r="D250" s="3"/>
      <c r="E250" s="3"/>
      <c r="F250" s="3"/>
      <c r="G250" s="3"/>
      <c r="H250" s="3"/>
      <c r="I250" s="3"/>
    </row>
    <row r="251" spans="1:9" s="50" customFormat="1" x14ac:dyDescent="0.25">
      <c r="A251" s="71"/>
      <c r="B251" s="30"/>
      <c r="C251" s="3"/>
      <c r="D251" s="3"/>
      <c r="E251" s="3"/>
      <c r="F251" s="3"/>
      <c r="G251" s="3"/>
      <c r="H251" s="3"/>
      <c r="I251" s="3"/>
    </row>
    <row r="252" spans="1:9" s="50" customFormat="1" x14ac:dyDescent="0.25">
      <c r="A252" s="71"/>
      <c r="B252" s="30"/>
      <c r="C252" s="3"/>
      <c r="D252" s="3"/>
      <c r="E252" s="3"/>
      <c r="F252" s="3"/>
      <c r="G252" s="3"/>
      <c r="H252" s="3"/>
      <c r="I252" s="3"/>
    </row>
    <row r="253" spans="1:9" s="50" customFormat="1" x14ac:dyDescent="0.25">
      <c r="A253" s="71"/>
      <c r="B253" s="30"/>
      <c r="C253" s="3"/>
      <c r="D253" s="3"/>
      <c r="E253" s="3"/>
      <c r="F253" s="3"/>
      <c r="G253" s="3"/>
      <c r="H253" s="3"/>
      <c r="I253" s="3"/>
    </row>
    <row r="254" spans="1:9" s="50" customFormat="1" x14ac:dyDescent="0.25">
      <c r="A254" s="71"/>
      <c r="B254" s="30"/>
      <c r="C254" s="3"/>
      <c r="D254" s="3"/>
      <c r="E254" s="3"/>
      <c r="F254" s="3"/>
      <c r="G254" s="3"/>
      <c r="H254" s="3"/>
      <c r="I254" s="3"/>
    </row>
    <row r="255" spans="1:9" s="50" customFormat="1" x14ac:dyDescent="0.25">
      <c r="A255" s="71"/>
      <c r="B255" s="30"/>
      <c r="C255" s="3"/>
      <c r="D255" s="3"/>
      <c r="E255" s="3"/>
      <c r="F255" s="3"/>
      <c r="G255" s="3"/>
      <c r="H255" s="3"/>
      <c r="I255" s="3"/>
    </row>
    <row r="256" spans="1:9" s="50" customFormat="1" x14ac:dyDescent="0.25">
      <c r="A256" s="71"/>
      <c r="B256" s="30"/>
      <c r="C256" s="3"/>
      <c r="D256" s="3"/>
      <c r="E256" s="3"/>
      <c r="F256" s="3"/>
      <c r="G256" s="3"/>
      <c r="H256" s="3"/>
      <c r="I256" s="3"/>
    </row>
    <row r="257" spans="1:9" s="50" customFormat="1" x14ac:dyDescent="0.25">
      <c r="A257" s="71"/>
      <c r="B257" s="30"/>
      <c r="C257" s="3"/>
      <c r="D257" s="3"/>
      <c r="E257" s="3"/>
      <c r="F257" s="3"/>
      <c r="G257" s="3"/>
      <c r="H257" s="3"/>
      <c r="I257" s="3"/>
    </row>
    <row r="258" spans="1:9" s="50" customFormat="1" x14ac:dyDescent="0.25">
      <c r="A258" s="71"/>
      <c r="B258" s="30"/>
      <c r="C258" s="3"/>
      <c r="D258" s="3"/>
      <c r="E258" s="3"/>
      <c r="F258" s="3"/>
      <c r="G258" s="3"/>
      <c r="H258" s="3"/>
      <c r="I258" s="3"/>
    </row>
    <row r="259" spans="1:9" s="50" customFormat="1" x14ac:dyDescent="0.25">
      <c r="A259" s="71"/>
      <c r="B259" s="30"/>
      <c r="C259" s="3"/>
      <c r="D259" s="3"/>
      <c r="E259" s="3"/>
      <c r="F259" s="3"/>
      <c r="G259" s="3"/>
      <c r="H259" s="3"/>
      <c r="I259" s="3"/>
    </row>
    <row r="260" spans="1:9" s="50" customFormat="1" x14ac:dyDescent="0.25">
      <c r="A260" s="71"/>
      <c r="B260" s="30"/>
      <c r="C260" s="3"/>
      <c r="D260" s="3"/>
      <c r="E260" s="3"/>
      <c r="F260" s="3"/>
      <c r="G260" s="3"/>
      <c r="H260" s="3"/>
      <c r="I260" s="3"/>
    </row>
    <row r="261" spans="1:9" s="50" customFormat="1" x14ac:dyDescent="0.25">
      <c r="A261" s="71"/>
      <c r="B261" s="30"/>
      <c r="C261" s="3"/>
      <c r="D261" s="3"/>
      <c r="E261" s="3"/>
      <c r="F261" s="3"/>
      <c r="G261" s="3"/>
      <c r="H261" s="3"/>
      <c r="I261" s="3"/>
    </row>
    <row r="262" spans="1:9" s="50" customFormat="1" x14ac:dyDescent="0.25">
      <c r="A262" s="71"/>
      <c r="B262" s="30"/>
      <c r="C262" s="3"/>
      <c r="D262" s="3"/>
      <c r="E262" s="3"/>
      <c r="F262" s="3"/>
      <c r="G262" s="3"/>
      <c r="H262" s="3"/>
      <c r="I262" s="3"/>
    </row>
    <row r="263" spans="1:9" s="50" customFormat="1" x14ac:dyDescent="0.25">
      <c r="A263" s="71"/>
      <c r="B263" s="30"/>
      <c r="C263" s="3"/>
      <c r="D263" s="3"/>
      <c r="E263" s="3"/>
      <c r="F263" s="3"/>
      <c r="G263" s="3"/>
      <c r="H263" s="3"/>
      <c r="I263" s="3"/>
    </row>
    <row r="264" spans="1:9" s="50" customFormat="1" x14ac:dyDescent="0.25">
      <c r="A264" s="71"/>
      <c r="B264" s="30"/>
      <c r="C264" s="3"/>
      <c r="D264" s="3"/>
      <c r="E264" s="3"/>
      <c r="F264" s="3"/>
      <c r="G264" s="3"/>
      <c r="H264" s="3"/>
      <c r="I264" s="3"/>
    </row>
  </sheetData>
  <mergeCells count="12">
    <mergeCell ref="B32:C32"/>
    <mergeCell ref="B26:C26"/>
    <mergeCell ref="B27:C27"/>
    <mergeCell ref="B29:C29"/>
    <mergeCell ref="B30:C30"/>
    <mergeCell ref="B31:C31"/>
    <mergeCell ref="B38:C38"/>
    <mergeCell ref="B33:C33"/>
    <mergeCell ref="B34:C34"/>
    <mergeCell ref="B35:C35"/>
    <mergeCell ref="B36:C36"/>
    <mergeCell ref="B37:C37"/>
  </mergeCells>
  <pageMargins left="0.6" right="0.25" top="0.6" bottom="0.5" header="0.4" footer="0.3"/>
  <pageSetup scale="91" orientation="portrait" horizontalDpi="4294967293" verticalDpi="4294967293" r:id="rId1"/>
  <headerFooter alignWithMargins="0">
    <oddFooter>&amp;L&amp;"Calibri,Bold"&amp;8&amp;F,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4"/>
  <sheetViews>
    <sheetView showGridLines="0" zoomScale="150" zoomScaleNormal="150" workbookViewId="0">
      <selection activeCell="D17" sqref="D17"/>
    </sheetView>
  </sheetViews>
  <sheetFormatPr defaultRowHeight="15.75" x14ac:dyDescent="0.25"/>
  <cols>
    <col min="1" max="1" width="3.625" style="149" customWidth="1"/>
    <col min="2" max="2" width="1.375" style="150" customWidth="1"/>
    <col min="3" max="3" width="14.5" style="166" customWidth="1"/>
    <col min="4" max="4" width="11.875" style="113" customWidth="1"/>
    <col min="5" max="5" width="11.75" style="113" customWidth="1"/>
    <col min="6" max="6" width="11.25" style="113" customWidth="1"/>
    <col min="7" max="7" width="11.625" style="113" customWidth="1"/>
    <col min="8" max="8" width="12.75" style="113" customWidth="1"/>
    <col min="9" max="9" width="12.625" style="113" customWidth="1"/>
    <col min="10" max="10" width="11.375" style="4" customWidth="1"/>
    <col min="11" max="11" width="13.625" customWidth="1"/>
    <col min="12" max="12" width="7.375" customWidth="1"/>
  </cols>
  <sheetData>
    <row r="1" spans="1:10" ht="15" customHeight="1" x14ac:dyDescent="0.25">
      <c r="A1" s="71">
        <v>8</v>
      </c>
      <c r="C1" s="333" t="s">
        <v>127</v>
      </c>
      <c r="D1" s="334"/>
      <c r="E1" s="334"/>
      <c r="F1" s="335" t="s">
        <v>128</v>
      </c>
      <c r="G1" s="335" t="s">
        <v>128</v>
      </c>
      <c r="H1" s="336" t="s">
        <v>129</v>
      </c>
      <c r="J1"/>
    </row>
    <row r="2" spans="1:10" x14ac:dyDescent="0.25">
      <c r="A2" s="71"/>
      <c r="C2" s="337"/>
      <c r="D2" s="151"/>
      <c r="E2" s="152" t="s">
        <v>26</v>
      </c>
      <c r="F2" s="153" t="s">
        <v>76</v>
      </c>
      <c r="G2" s="152" t="s">
        <v>130</v>
      </c>
      <c r="H2" s="338" t="s">
        <v>131</v>
      </c>
      <c r="J2"/>
    </row>
    <row r="3" spans="1:10" ht="18" x14ac:dyDescent="0.25">
      <c r="A3" s="71"/>
      <c r="C3" s="339" t="s">
        <v>132</v>
      </c>
      <c r="D3" s="154" t="s">
        <v>133</v>
      </c>
      <c r="E3" s="155">
        <v>80000</v>
      </c>
      <c r="F3" s="156">
        <v>0.3</v>
      </c>
      <c r="G3" s="157">
        <f>+E3*F3</f>
        <v>24000</v>
      </c>
      <c r="H3" s="340" t="s">
        <v>129</v>
      </c>
      <c r="J3"/>
    </row>
    <row r="4" spans="1:10" ht="18" x14ac:dyDescent="0.25">
      <c r="A4" s="71"/>
      <c r="C4" s="341" t="s">
        <v>132</v>
      </c>
      <c r="D4" s="158" t="s">
        <v>134</v>
      </c>
      <c r="E4" s="159">
        <v>50000</v>
      </c>
      <c r="F4" s="160">
        <v>0.3</v>
      </c>
      <c r="G4" s="159">
        <f>+E4*F4</f>
        <v>15000</v>
      </c>
      <c r="H4" s="342" t="s">
        <v>135</v>
      </c>
      <c r="J4"/>
    </row>
    <row r="5" spans="1:10" ht="16.5" thickBot="1" x14ac:dyDescent="0.3">
      <c r="A5" s="71"/>
      <c r="C5" s="343" t="s">
        <v>219</v>
      </c>
      <c r="D5" s="344"/>
      <c r="E5" s="344"/>
      <c r="F5" s="344"/>
      <c r="G5" s="344"/>
      <c r="H5" s="345">
        <f>+G4</f>
        <v>15000</v>
      </c>
    </row>
    <row r="6" spans="1:10" ht="18.75" customHeight="1" x14ac:dyDescent="0.25">
      <c r="A6" s="71"/>
      <c r="C6" s="31" t="s">
        <v>136</v>
      </c>
      <c r="D6" s="161"/>
      <c r="E6" s="161"/>
      <c r="F6" s="161"/>
      <c r="G6" s="161"/>
      <c r="H6" s="161"/>
      <c r="I6" s="239"/>
    </row>
    <row r="7" spans="1:10" ht="18.75" customHeight="1" thickBot="1" x14ac:dyDescent="0.3">
      <c r="A7" s="71"/>
      <c r="C7" s="163" t="s">
        <v>137</v>
      </c>
      <c r="D7" s="161"/>
      <c r="E7" s="161"/>
      <c r="F7" s="161"/>
      <c r="G7" s="161"/>
      <c r="H7" s="161"/>
      <c r="I7" s="239"/>
    </row>
    <row r="8" spans="1:10" ht="18.75" customHeight="1" x14ac:dyDescent="0.25">
      <c r="A8" s="71"/>
      <c r="C8" s="539" t="s">
        <v>138</v>
      </c>
      <c r="D8" s="540" t="s">
        <v>134</v>
      </c>
      <c r="E8" s="541">
        <v>50000</v>
      </c>
      <c r="F8" s="346">
        <v>24000</v>
      </c>
      <c r="G8" s="347"/>
      <c r="H8" s="161"/>
      <c r="I8" s="239"/>
    </row>
    <row r="9" spans="1:10" ht="18.75" customHeight="1" x14ac:dyDescent="0.25">
      <c r="A9" s="71"/>
      <c r="C9" s="542" t="s">
        <v>139</v>
      </c>
      <c r="D9" s="543" t="s">
        <v>134</v>
      </c>
      <c r="E9" s="544">
        <v>50000</v>
      </c>
      <c r="F9" s="165"/>
      <c r="G9" s="348">
        <v>24000</v>
      </c>
      <c r="H9" s="161"/>
      <c r="I9" s="239"/>
    </row>
    <row r="10" spans="1:10" ht="18.75" customHeight="1" x14ac:dyDescent="0.25">
      <c r="A10" s="71"/>
      <c r="C10" s="545" t="s">
        <v>140</v>
      </c>
      <c r="D10" s="546" t="s">
        <v>134</v>
      </c>
      <c r="E10" s="547">
        <v>50000</v>
      </c>
      <c r="F10" s="164">
        <v>15000</v>
      </c>
      <c r="G10" s="348"/>
      <c r="H10" s="161"/>
      <c r="I10" s="239"/>
    </row>
    <row r="11" spans="1:10" ht="18.75" customHeight="1" thickBot="1" x14ac:dyDescent="0.3">
      <c r="A11" s="71"/>
      <c r="C11" s="548" t="s">
        <v>138</v>
      </c>
      <c r="D11" s="549" t="s">
        <v>134</v>
      </c>
      <c r="E11" s="550">
        <v>50000</v>
      </c>
      <c r="F11" s="349"/>
      <c r="G11" s="350">
        <v>15000</v>
      </c>
      <c r="H11" s="161"/>
      <c r="I11" s="51"/>
    </row>
    <row r="12" spans="1:10" ht="18.75" customHeight="1" thickBot="1" x14ac:dyDescent="0.3">
      <c r="A12" s="71"/>
      <c r="C12" s="163" t="s">
        <v>141</v>
      </c>
      <c r="D12" s="161"/>
      <c r="E12" s="161"/>
      <c r="F12" s="161"/>
      <c r="G12" s="161"/>
      <c r="H12" s="161"/>
      <c r="I12" s="51"/>
    </row>
    <row r="13" spans="1:10" ht="18.75" customHeight="1" x14ac:dyDescent="0.25">
      <c r="A13" s="71"/>
      <c r="C13" s="539" t="s">
        <v>140</v>
      </c>
      <c r="D13" s="540"/>
      <c r="E13" s="541"/>
      <c r="F13" s="346">
        <v>15000</v>
      </c>
      <c r="G13" s="347"/>
      <c r="H13" s="161"/>
      <c r="I13" s="51"/>
    </row>
    <row r="14" spans="1:10" ht="18.75" customHeight="1" thickBot="1" x14ac:dyDescent="0.3">
      <c r="A14" s="71"/>
      <c r="C14" s="548" t="s">
        <v>142</v>
      </c>
      <c r="D14" s="549" t="s">
        <v>134</v>
      </c>
      <c r="E14" s="550">
        <v>50000</v>
      </c>
      <c r="F14" s="349"/>
      <c r="G14" s="350">
        <v>15000</v>
      </c>
      <c r="H14" s="161"/>
      <c r="I14" s="51"/>
      <c r="J14" s="4" t="s">
        <v>143</v>
      </c>
    </row>
    <row r="15" spans="1:10" ht="12.75" customHeight="1" x14ac:dyDescent="0.25">
      <c r="A15" s="71"/>
      <c r="D15" s="161"/>
      <c r="E15" s="161"/>
      <c r="F15" s="161"/>
      <c r="G15" s="161"/>
      <c r="H15" s="161"/>
      <c r="I15" s="51"/>
    </row>
    <row r="16" spans="1:10" x14ac:dyDescent="0.25">
      <c r="A16" s="71">
        <v>9</v>
      </c>
      <c r="C16" s="167" t="s">
        <v>144</v>
      </c>
      <c r="D16" s="161"/>
      <c r="E16" s="161"/>
      <c r="F16" s="161"/>
      <c r="G16" s="161"/>
      <c r="H16" s="161"/>
      <c r="I16" s="51"/>
    </row>
    <row r="17" spans="1:9" x14ac:dyDescent="0.25">
      <c r="A17" s="71"/>
      <c r="C17" s="167" t="s">
        <v>211</v>
      </c>
      <c r="D17" s="161"/>
      <c r="E17" s="161"/>
      <c r="F17" s="161"/>
      <c r="G17" s="161"/>
      <c r="H17" s="161"/>
      <c r="I17" s="51"/>
    </row>
    <row r="18" spans="1:9" x14ac:dyDescent="0.25">
      <c r="A18" s="71"/>
      <c r="C18" s="167" t="s">
        <v>145</v>
      </c>
      <c r="D18" s="161"/>
      <c r="E18" s="161"/>
      <c r="F18" s="161"/>
      <c r="G18" s="161"/>
      <c r="H18" s="161"/>
      <c r="I18" s="51"/>
    </row>
    <row r="19" spans="1:9" x14ac:dyDescent="0.25">
      <c r="A19" s="71"/>
      <c r="C19" s="167" t="s">
        <v>216</v>
      </c>
    </row>
    <row r="20" spans="1:9" ht="16.5" thickBot="1" x14ac:dyDescent="0.3">
      <c r="A20" s="71"/>
      <c r="C20" s="167" t="s">
        <v>212</v>
      </c>
    </row>
    <row r="21" spans="1:9" ht="18" x14ac:dyDescent="0.25">
      <c r="A21" s="71"/>
      <c r="B21" s="168"/>
      <c r="C21" s="539" t="s">
        <v>213</v>
      </c>
      <c r="D21" s="558"/>
      <c r="E21" s="558"/>
      <c r="F21" s="558"/>
      <c r="G21" s="559"/>
      <c r="H21" s="399">
        <v>1000</v>
      </c>
      <c r="I21" s="51"/>
    </row>
    <row r="22" spans="1:9" ht="18" x14ac:dyDescent="0.25">
      <c r="A22" s="71"/>
      <c r="B22" s="168"/>
      <c r="C22" s="545" t="s">
        <v>146</v>
      </c>
      <c r="D22" s="560"/>
      <c r="E22" s="560"/>
      <c r="F22" s="560"/>
      <c r="G22" s="561"/>
      <c r="H22" s="400">
        <v>40000</v>
      </c>
      <c r="I22" s="51"/>
    </row>
    <row r="23" spans="1:9" ht="18.75" thickBot="1" x14ac:dyDescent="0.3">
      <c r="A23" s="71"/>
      <c r="B23" s="168"/>
      <c r="C23" s="562" t="s">
        <v>116</v>
      </c>
      <c r="D23" s="563"/>
      <c r="E23" s="563"/>
      <c r="F23" s="563"/>
      <c r="G23" s="564"/>
      <c r="H23" s="401">
        <f>+H22-H21</f>
        <v>39000</v>
      </c>
      <c r="I23" s="51"/>
    </row>
    <row r="24" spans="1:9" ht="5.25" customHeight="1" x14ac:dyDescent="0.25">
      <c r="A24" s="71"/>
      <c r="C24" s="169"/>
      <c r="D24" s="161"/>
      <c r="E24" s="161"/>
      <c r="F24" s="161"/>
      <c r="G24" s="161"/>
      <c r="H24" s="161"/>
      <c r="I24" s="51"/>
    </row>
    <row r="25" spans="1:9" ht="16.5" customHeight="1" thickBot="1" x14ac:dyDescent="0.3">
      <c r="A25" s="71">
        <v>10</v>
      </c>
      <c r="C25" s="170" t="s">
        <v>214</v>
      </c>
      <c r="H25" s="161"/>
      <c r="I25" s="51"/>
    </row>
    <row r="26" spans="1:9" ht="16.5" customHeight="1" x14ac:dyDescent="0.25">
      <c r="A26" s="71"/>
      <c r="C26" s="402" t="s">
        <v>147</v>
      </c>
      <c r="D26" s="403"/>
      <c r="E26" s="403"/>
      <c r="F26" s="404"/>
      <c r="G26" s="405"/>
      <c r="H26" s="406">
        <v>100000</v>
      </c>
      <c r="I26" s="51"/>
    </row>
    <row r="27" spans="1:9" ht="16.5" customHeight="1" x14ac:dyDescent="0.25">
      <c r="A27" s="71"/>
      <c r="C27" s="407" t="s">
        <v>148</v>
      </c>
      <c r="D27" s="408"/>
      <c r="E27" s="408"/>
      <c r="F27" s="409"/>
      <c r="G27" s="410">
        <v>80000</v>
      </c>
      <c r="H27" s="411"/>
      <c r="I27" s="51"/>
    </row>
    <row r="28" spans="1:9" ht="16.5" customHeight="1" x14ac:dyDescent="0.25">
      <c r="A28" s="71"/>
      <c r="C28" s="407" t="s">
        <v>149</v>
      </c>
      <c r="D28" s="408"/>
      <c r="E28" s="408"/>
      <c r="F28" s="409"/>
      <c r="G28" s="412">
        <v>5000</v>
      </c>
      <c r="H28" s="411"/>
      <c r="I28" s="51"/>
    </row>
    <row r="29" spans="1:9" ht="16.5" customHeight="1" x14ac:dyDescent="0.25">
      <c r="A29" s="71"/>
      <c r="C29" s="407" t="s">
        <v>150</v>
      </c>
      <c r="D29" s="408"/>
      <c r="E29" s="408"/>
      <c r="F29" s="409"/>
      <c r="G29" s="413"/>
      <c r="H29" s="414">
        <v>85000</v>
      </c>
      <c r="I29" s="51"/>
    </row>
    <row r="30" spans="1:9" ht="16.5" customHeight="1" x14ac:dyDescent="0.25">
      <c r="A30" s="71"/>
      <c r="C30" s="407" t="s">
        <v>151</v>
      </c>
      <c r="D30" s="408"/>
      <c r="E30" s="408"/>
      <c r="F30" s="409"/>
      <c r="G30" s="413"/>
      <c r="H30" s="415">
        <v>15000</v>
      </c>
      <c r="I30" s="51"/>
    </row>
    <row r="31" spans="1:9" ht="16.5" customHeight="1" x14ac:dyDescent="0.25">
      <c r="A31" s="71"/>
      <c r="C31" s="416"/>
      <c r="D31" s="417"/>
      <c r="E31" s="417"/>
      <c r="F31" s="409"/>
      <c r="G31" s="418" t="s">
        <v>152</v>
      </c>
      <c r="H31" s="419" t="s">
        <v>153</v>
      </c>
      <c r="I31" s="51"/>
    </row>
    <row r="32" spans="1:9" ht="16.5" customHeight="1" x14ac:dyDescent="0.25">
      <c r="A32" s="71"/>
      <c r="C32" s="407" t="s">
        <v>154</v>
      </c>
      <c r="D32" s="408"/>
      <c r="E32" s="408"/>
      <c r="F32" s="409"/>
      <c r="G32" s="420">
        <v>80000</v>
      </c>
      <c r="H32" s="415">
        <v>85000</v>
      </c>
      <c r="I32" s="51"/>
    </row>
    <row r="33" spans="1:9" ht="16.5" customHeight="1" x14ac:dyDescent="0.25">
      <c r="A33" s="71"/>
      <c r="C33" s="407" t="s">
        <v>155</v>
      </c>
      <c r="D33" s="408"/>
      <c r="E33" s="408"/>
      <c r="F33" s="409"/>
      <c r="G33" s="420">
        <v>5000</v>
      </c>
      <c r="H33" s="415">
        <v>7000</v>
      </c>
      <c r="I33" s="51"/>
    </row>
    <row r="34" spans="1:9" ht="16.5" customHeight="1" thickBot="1" x14ac:dyDescent="0.3">
      <c r="A34" s="71"/>
      <c r="C34" s="565" t="s">
        <v>215</v>
      </c>
      <c r="D34" s="566"/>
      <c r="E34" s="566"/>
      <c r="F34" s="567"/>
      <c r="G34" s="421"/>
      <c r="H34" s="422"/>
      <c r="I34" s="51"/>
    </row>
    <row r="35" spans="1:9" ht="16.5" customHeight="1" x14ac:dyDescent="0.25">
      <c r="A35" s="71"/>
      <c r="C35" s="423" t="s">
        <v>156</v>
      </c>
      <c r="D35" s="424"/>
      <c r="E35" s="425"/>
      <c r="F35" s="426">
        <v>15000</v>
      </c>
      <c r="G35" s="184"/>
      <c r="I35" s="51"/>
    </row>
    <row r="36" spans="1:9" ht="16.5" customHeight="1" x14ac:dyDescent="0.25">
      <c r="A36" s="71"/>
      <c r="C36" s="427" t="s">
        <v>157</v>
      </c>
      <c r="D36" s="428"/>
      <c r="E36" s="429"/>
      <c r="F36" s="430">
        <v>5000</v>
      </c>
      <c r="G36" s="184"/>
      <c r="I36" s="51"/>
    </row>
    <row r="37" spans="1:9" ht="16.5" customHeight="1" x14ac:dyDescent="0.25">
      <c r="A37" s="71"/>
      <c r="C37" s="427" t="s">
        <v>158</v>
      </c>
      <c r="D37" s="428"/>
      <c r="E37" s="429"/>
      <c r="F37" s="430">
        <f>+F36+F35</f>
        <v>20000</v>
      </c>
      <c r="G37" s="184"/>
      <c r="I37" s="51"/>
    </row>
    <row r="38" spans="1:9" ht="16.5" customHeight="1" x14ac:dyDescent="0.25">
      <c r="A38" s="71"/>
      <c r="C38" s="427" t="s">
        <v>159</v>
      </c>
      <c r="D38" s="428"/>
      <c r="E38" s="429"/>
      <c r="F38" s="430">
        <v>-3000</v>
      </c>
      <c r="G38" s="185" t="s">
        <v>160</v>
      </c>
      <c r="I38" s="51"/>
    </row>
    <row r="39" spans="1:9" ht="16.5" customHeight="1" thickBot="1" x14ac:dyDescent="0.3">
      <c r="A39" s="71"/>
      <c r="C39" s="431" t="s">
        <v>120</v>
      </c>
      <c r="D39" s="432"/>
      <c r="E39" s="433"/>
      <c r="F39" s="434">
        <f>SUM(F37:F38)</f>
        <v>17000</v>
      </c>
      <c r="G39" s="184"/>
      <c r="I39" s="51"/>
    </row>
    <row r="40" spans="1:9" ht="4.5" customHeight="1" x14ac:dyDescent="0.25">
      <c r="A40" s="71"/>
      <c r="C40" s="186"/>
      <c r="D40" s="184"/>
      <c r="I40" s="51"/>
    </row>
    <row r="41" spans="1:9" ht="18" customHeight="1" x14ac:dyDescent="0.25">
      <c r="A41" s="71"/>
      <c r="C41" s="187" t="s">
        <v>161</v>
      </c>
      <c r="D41" s="184"/>
      <c r="I41" s="188">
        <v>2800</v>
      </c>
    </row>
    <row r="42" spans="1:9" ht="15.75" customHeight="1" thickBot="1" x14ac:dyDescent="0.3">
      <c r="A42" s="71"/>
      <c r="C42" s="186"/>
      <c r="D42" s="184"/>
      <c r="I42" s="51"/>
    </row>
    <row r="43" spans="1:9" x14ac:dyDescent="0.25">
      <c r="A43" s="189">
        <v>11</v>
      </c>
      <c r="B43" s="69"/>
      <c r="C43" s="435" t="s">
        <v>162</v>
      </c>
      <c r="D43" s="403"/>
      <c r="E43" s="403"/>
      <c r="F43" s="403"/>
      <c r="G43" s="436"/>
      <c r="H43" s="437" t="s">
        <v>31</v>
      </c>
    </row>
    <row r="44" spans="1:9" ht="18" x14ac:dyDescent="0.25">
      <c r="A44" s="189"/>
      <c r="B44" s="69"/>
      <c r="C44" s="407" t="s">
        <v>163</v>
      </c>
      <c r="D44" s="408"/>
      <c r="E44" s="408"/>
      <c r="F44" s="408"/>
      <c r="G44" s="438">
        <v>100000</v>
      </c>
      <c r="H44" s="439">
        <f>+G44</f>
        <v>100000</v>
      </c>
    </row>
    <row r="45" spans="1:9" ht="18" x14ac:dyDescent="0.25">
      <c r="A45" s="189"/>
      <c r="B45" s="69"/>
      <c r="C45" s="407" t="s">
        <v>164</v>
      </c>
      <c r="D45" s="408"/>
      <c r="E45" s="408"/>
      <c r="F45" s="408"/>
      <c r="G45" s="440">
        <v>1000</v>
      </c>
      <c r="H45" s="441"/>
      <c r="I45" s="192" t="s">
        <v>20</v>
      </c>
    </row>
    <row r="46" spans="1:9" ht="18" x14ac:dyDescent="0.25">
      <c r="A46" s="189"/>
      <c r="B46" s="69"/>
      <c r="C46" s="407" t="s">
        <v>165</v>
      </c>
      <c r="D46" s="408"/>
      <c r="E46" s="408"/>
      <c r="F46" s="408"/>
      <c r="G46" s="440">
        <v>6000</v>
      </c>
      <c r="H46" s="442">
        <f>-G46</f>
        <v>-6000</v>
      </c>
      <c r="I46" s="192" t="s">
        <v>17</v>
      </c>
    </row>
    <row r="47" spans="1:9" ht="18" x14ac:dyDescent="0.25">
      <c r="A47" s="189"/>
      <c r="B47" s="69"/>
      <c r="C47" s="407" t="s">
        <v>166</v>
      </c>
      <c r="D47" s="408"/>
      <c r="E47" s="408"/>
      <c r="F47" s="408"/>
      <c r="G47" s="440">
        <v>2000</v>
      </c>
      <c r="H47" s="442">
        <f>+G47</f>
        <v>2000</v>
      </c>
      <c r="I47" s="192" t="s">
        <v>167</v>
      </c>
    </row>
    <row r="48" spans="1:9" ht="18.75" thickBot="1" x14ac:dyDescent="0.3">
      <c r="A48" s="189"/>
      <c r="B48" s="69"/>
      <c r="C48" s="443" t="s">
        <v>120</v>
      </c>
      <c r="D48" s="444"/>
      <c r="E48" s="444"/>
      <c r="F48" s="445"/>
      <c r="G48" s="446"/>
      <c r="H48" s="447">
        <f>SUM(H44:H47)</f>
        <v>96000</v>
      </c>
    </row>
    <row r="49" spans="1:10" s="50" customFormat="1" x14ac:dyDescent="0.25">
      <c r="A49" s="71"/>
      <c r="B49" s="150"/>
      <c r="C49" s="169"/>
      <c r="D49" s="51"/>
      <c r="E49" s="51"/>
      <c r="F49" s="51"/>
      <c r="G49" s="51"/>
      <c r="H49" s="51"/>
      <c r="I49" s="51"/>
      <c r="J49" s="3"/>
    </row>
    <row r="50" spans="1:10" s="50" customFormat="1" x14ac:dyDescent="0.25">
      <c r="A50" s="71"/>
      <c r="B50" s="150"/>
      <c r="C50" s="169"/>
      <c r="D50" s="51"/>
      <c r="E50" s="51"/>
      <c r="F50" s="51"/>
      <c r="G50" s="51"/>
      <c r="H50" s="51"/>
      <c r="I50" s="51"/>
      <c r="J50" s="3"/>
    </row>
    <row r="51" spans="1:10" s="50" customFormat="1" x14ac:dyDescent="0.25">
      <c r="A51" s="71"/>
      <c r="B51" s="150"/>
      <c r="C51" s="169"/>
      <c r="D51" s="51"/>
      <c r="E51" s="51"/>
      <c r="F51" s="51"/>
      <c r="G51" s="51"/>
      <c r="H51" s="51"/>
      <c r="I51" s="51"/>
      <c r="J51" s="3"/>
    </row>
    <row r="52" spans="1:10" s="50" customFormat="1" x14ac:dyDescent="0.25">
      <c r="A52" s="71"/>
      <c r="B52" s="150"/>
      <c r="C52" s="169"/>
      <c r="D52" s="51"/>
      <c r="E52" s="51"/>
      <c r="F52" s="51"/>
      <c r="G52" s="51"/>
      <c r="H52" s="51"/>
      <c r="I52" s="51"/>
      <c r="J52" s="3"/>
    </row>
    <row r="53" spans="1:10" s="50" customFormat="1" x14ac:dyDescent="0.25">
      <c r="A53" s="71"/>
      <c r="B53" s="150"/>
      <c r="C53" s="169"/>
      <c r="D53" s="51"/>
      <c r="E53" s="51"/>
      <c r="F53" s="51"/>
      <c r="G53" s="51"/>
      <c r="H53" s="51"/>
      <c r="I53" s="51"/>
      <c r="J53" s="3"/>
    </row>
    <row r="54" spans="1:10" s="50" customFormat="1" x14ac:dyDescent="0.25">
      <c r="A54" s="71"/>
      <c r="B54" s="150"/>
      <c r="C54" s="169"/>
      <c r="D54" s="51"/>
      <c r="E54" s="51"/>
      <c r="F54" s="51"/>
      <c r="G54" s="51"/>
      <c r="H54" s="51"/>
      <c r="I54" s="51"/>
      <c r="J54" s="3"/>
    </row>
    <row r="55" spans="1:10" s="50" customFormat="1" x14ac:dyDescent="0.25">
      <c r="A55" s="71"/>
      <c r="B55" s="150"/>
      <c r="C55" s="169"/>
      <c r="D55" s="51"/>
      <c r="E55" s="51"/>
      <c r="F55" s="51"/>
      <c r="G55" s="51"/>
      <c r="H55" s="51"/>
      <c r="I55" s="51"/>
      <c r="J55" s="3"/>
    </row>
    <row r="56" spans="1:10" s="50" customFormat="1" x14ac:dyDescent="0.25">
      <c r="A56" s="71"/>
      <c r="B56" s="150"/>
      <c r="C56" s="169"/>
      <c r="D56" s="51"/>
      <c r="E56" s="51"/>
      <c r="F56" s="51"/>
      <c r="G56" s="51"/>
      <c r="H56" s="51"/>
      <c r="I56" s="51"/>
      <c r="J56" s="3"/>
    </row>
    <row r="57" spans="1:10" s="50" customFormat="1" x14ac:dyDescent="0.25">
      <c r="A57" s="71"/>
      <c r="B57" s="150"/>
      <c r="C57" s="169"/>
      <c r="D57" s="51"/>
      <c r="E57" s="51"/>
      <c r="F57" s="51"/>
      <c r="G57" s="51"/>
      <c r="H57" s="51"/>
      <c r="I57" s="51"/>
      <c r="J57" s="3"/>
    </row>
    <row r="58" spans="1:10" s="50" customFormat="1" x14ac:dyDescent="0.25">
      <c r="A58" s="71"/>
      <c r="B58" s="150"/>
      <c r="C58" s="169"/>
      <c r="D58" s="51"/>
      <c r="E58" s="51"/>
      <c r="F58" s="51"/>
      <c r="G58" s="51"/>
      <c r="H58" s="51"/>
      <c r="I58" s="51"/>
      <c r="J58" s="3"/>
    </row>
    <row r="59" spans="1:10" s="50" customFormat="1" x14ac:dyDescent="0.25">
      <c r="A59" s="71"/>
      <c r="B59" s="150"/>
      <c r="C59" s="169"/>
      <c r="D59" s="51"/>
      <c r="E59" s="51"/>
      <c r="F59" s="51"/>
      <c r="G59" s="51"/>
      <c r="H59" s="51"/>
      <c r="I59" s="51"/>
      <c r="J59" s="3"/>
    </row>
    <row r="60" spans="1:10" s="50" customFormat="1" x14ac:dyDescent="0.25">
      <c r="A60" s="71"/>
      <c r="B60" s="150"/>
      <c r="C60" s="169"/>
      <c r="D60" s="51"/>
      <c r="E60" s="51"/>
      <c r="F60" s="51"/>
      <c r="G60" s="51"/>
      <c r="H60" s="51"/>
      <c r="I60" s="51"/>
      <c r="J60" s="3"/>
    </row>
    <row r="61" spans="1:10" s="50" customFormat="1" x14ac:dyDescent="0.25">
      <c r="A61" s="71"/>
      <c r="B61" s="150"/>
      <c r="C61" s="169"/>
      <c r="D61" s="51"/>
      <c r="E61" s="51"/>
      <c r="F61" s="51"/>
      <c r="G61" s="51"/>
      <c r="H61" s="51"/>
      <c r="I61" s="51"/>
      <c r="J61" s="3"/>
    </row>
    <row r="62" spans="1:10" s="50" customFormat="1" x14ac:dyDescent="0.25">
      <c r="A62" s="71"/>
      <c r="B62" s="150"/>
      <c r="C62" s="169"/>
      <c r="D62" s="51"/>
      <c r="E62" s="51"/>
      <c r="F62" s="51"/>
      <c r="G62" s="51"/>
      <c r="H62" s="51"/>
      <c r="I62" s="51"/>
      <c r="J62" s="3"/>
    </row>
    <row r="63" spans="1:10" s="50" customFormat="1" x14ac:dyDescent="0.25">
      <c r="A63" s="71"/>
      <c r="B63" s="150"/>
      <c r="C63" s="169"/>
      <c r="D63" s="51"/>
      <c r="E63" s="51"/>
      <c r="F63" s="51"/>
      <c r="G63" s="51"/>
      <c r="H63" s="51"/>
      <c r="I63" s="51"/>
      <c r="J63" s="3"/>
    </row>
    <row r="64" spans="1:10" s="50" customFormat="1" x14ac:dyDescent="0.25">
      <c r="A64" s="71"/>
      <c r="B64" s="150"/>
      <c r="C64" s="169"/>
      <c r="D64" s="51"/>
      <c r="E64" s="51"/>
      <c r="F64" s="51"/>
      <c r="G64" s="51"/>
      <c r="H64" s="51"/>
      <c r="I64" s="51"/>
      <c r="J64" s="3"/>
    </row>
    <row r="65" spans="1:10" s="50" customFormat="1" x14ac:dyDescent="0.25">
      <c r="A65" s="71"/>
      <c r="B65" s="150"/>
      <c r="C65" s="169"/>
      <c r="D65" s="51"/>
      <c r="E65" s="51"/>
      <c r="F65" s="51"/>
      <c r="G65" s="51"/>
      <c r="H65" s="51"/>
      <c r="I65" s="51"/>
      <c r="J65" s="3"/>
    </row>
    <row r="66" spans="1:10" s="50" customFormat="1" x14ac:dyDescent="0.25">
      <c r="A66" s="71"/>
      <c r="B66" s="150"/>
      <c r="C66" s="169"/>
      <c r="D66" s="51"/>
      <c r="E66" s="51"/>
      <c r="F66" s="51"/>
      <c r="G66" s="51"/>
      <c r="H66" s="51"/>
      <c r="I66" s="51"/>
      <c r="J66" s="3"/>
    </row>
    <row r="67" spans="1:10" s="50" customFormat="1" x14ac:dyDescent="0.25">
      <c r="A67" s="71"/>
      <c r="B67" s="150"/>
      <c r="C67" s="169"/>
      <c r="D67" s="51"/>
      <c r="E67" s="51"/>
      <c r="F67" s="51"/>
      <c r="G67" s="51"/>
      <c r="H67" s="51"/>
      <c r="I67" s="51"/>
      <c r="J67" s="3"/>
    </row>
    <row r="68" spans="1:10" s="50" customFormat="1" x14ac:dyDescent="0.25">
      <c r="A68" s="71"/>
      <c r="B68" s="150"/>
      <c r="C68" s="169"/>
      <c r="D68" s="51"/>
      <c r="E68" s="51"/>
      <c r="F68" s="51"/>
      <c r="G68" s="51"/>
      <c r="H68" s="51"/>
      <c r="I68" s="51"/>
      <c r="J68" s="3"/>
    </row>
    <row r="69" spans="1:10" s="50" customFormat="1" x14ac:dyDescent="0.25">
      <c r="A69" s="71"/>
      <c r="B69" s="150"/>
      <c r="C69" s="169"/>
      <c r="D69" s="51"/>
      <c r="E69" s="51"/>
      <c r="F69" s="51"/>
      <c r="G69" s="51"/>
      <c r="H69" s="51"/>
      <c r="I69" s="51"/>
      <c r="J69" s="3"/>
    </row>
    <row r="70" spans="1:10" s="50" customFormat="1" x14ac:dyDescent="0.25">
      <c r="A70" s="71"/>
      <c r="B70" s="150"/>
      <c r="C70" s="169"/>
      <c r="D70" s="51"/>
      <c r="E70" s="51"/>
      <c r="F70" s="51"/>
      <c r="G70" s="51"/>
      <c r="H70" s="51"/>
      <c r="I70" s="51"/>
      <c r="J70" s="3"/>
    </row>
    <row r="71" spans="1:10" s="50" customFormat="1" x14ac:dyDescent="0.25">
      <c r="A71" s="71"/>
      <c r="B71" s="150"/>
      <c r="C71" s="169"/>
      <c r="D71" s="51"/>
      <c r="E71" s="51"/>
      <c r="F71" s="51"/>
      <c r="G71" s="51"/>
      <c r="H71" s="51"/>
      <c r="I71" s="51"/>
      <c r="J71" s="3"/>
    </row>
    <row r="72" spans="1:10" s="50" customFormat="1" x14ac:dyDescent="0.25">
      <c r="A72" s="71"/>
      <c r="B72" s="150"/>
      <c r="C72" s="169"/>
      <c r="D72" s="51"/>
      <c r="E72" s="51"/>
      <c r="F72" s="51"/>
      <c r="G72" s="51"/>
      <c r="H72" s="51"/>
      <c r="I72" s="51"/>
      <c r="J72" s="3"/>
    </row>
    <row r="73" spans="1:10" s="50" customFormat="1" x14ac:dyDescent="0.25">
      <c r="A73" s="71"/>
      <c r="B73" s="150"/>
      <c r="C73" s="169"/>
      <c r="D73" s="51"/>
      <c r="E73" s="51"/>
      <c r="F73" s="51"/>
      <c r="G73" s="51"/>
      <c r="H73" s="51"/>
      <c r="I73" s="51"/>
      <c r="J73" s="3"/>
    </row>
    <row r="74" spans="1:10" s="50" customFormat="1" x14ac:dyDescent="0.25">
      <c r="A74" s="71"/>
      <c r="B74" s="150"/>
      <c r="C74" s="169"/>
      <c r="D74" s="51"/>
      <c r="E74" s="51"/>
      <c r="F74" s="51"/>
      <c r="G74" s="51"/>
      <c r="H74" s="51"/>
      <c r="I74" s="51"/>
      <c r="J74" s="3"/>
    </row>
    <row r="75" spans="1:10" s="50" customFormat="1" x14ac:dyDescent="0.25">
      <c r="A75" s="71"/>
      <c r="B75" s="150"/>
      <c r="C75" s="169"/>
      <c r="D75" s="51"/>
      <c r="E75" s="51"/>
      <c r="F75" s="51"/>
      <c r="G75" s="51"/>
      <c r="H75" s="51"/>
      <c r="I75" s="51"/>
      <c r="J75" s="3"/>
    </row>
    <row r="76" spans="1:10" s="50" customFormat="1" x14ac:dyDescent="0.25">
      <c r="A76" s="71"/>
      <c r="B76" s="150"/>
      <c r="C76" s="169"/>
      <c r="D76" s="51"/>
      <c r="E76" s="51"/>
      <c r="F76" s="51"/>
      <c r="G76" s="51"/>
      <c r="H76" s="51"/>
      <c r="I76" s="51"/>
      <c r="J76" s="3"/>
    </row>
    <row r="77" spans="1:10" s="50" customFormat="1" x14ac:dyDescent="0.25">
      <c r="A77" s="71"/>
      <c r="B77" s="150"/>
      <c r="C77" s="169"/>
      <c r="D77" s="51"/>
      <c r="E77" s="51"/>
      <c r="F77" s="51"/>
      <c r="G77" s="51"/>
      <c r="H77" s="51"/>
      <c r="I77" s="51"/>
      <c r="J77" s="3"/>
    </row>
    <row r="78" spans="1:10" s="50" customFormat="1" x14ac:dyDescent="0.25">
      <c r="A78" s="71"/>
      <c r="B78" s="150"/>
      <c r="C78" s="169"/>
      <c r="D78" s="51"/>
      <c r="E78" s="51"/>
      <c r="F78" s="51"/>
      <c r="G78" s="51"/>
      <c r="H78" s="51"/>
      <c r="I78" s="51"/>
      <c r="J78" s="3"/>
    </row>
    <row r="79" spans="1:10" s="50" customFormat="1" x14ac:dyDescent="0.25">
      <c r="A79" s="71"/>
      <c r="B79" s="150"/>
      <c r="C79" s="169"/>
      <c r="D79" s="51"/>
      <c r="E79" s="51"/>
      <c r="F79" s="51"/>
      <c r="G79" s="51"/>
      <c r="H79" s="51"/>
      <c r="I79" s="51"/>
      <c r="J79" s="3"/>
    </row>
    <row r="80" spans="1:10" s="50" customFormat="1" x14ac:dyDescent="0.25">
      <c r="A80" s="71"/>
      <c r="B80" s="150"/>
      <c r="C80" s="169"/>
      <c r="D80" s="51"/>
      <c r="E80" s="51"/>
      <c r="F80" s="51"/>
      <c r="G80" s="51"/>
      <c r="H80" s="51"/>
      <c r="I80" s="51"/>
      <c r="J80" s="3"/>
    </row>
    <row r="81" spans="1:10" s="50" customFormat="1" x14ac:dyDescent="0.25">
      <c r="A81" s="71"/>
      <c r="B81" s="150"/>
      <c r="C81" s="169"/>
      <c r="D81" s="51"/>
      <c r="E81" s="51"/>
      <c r="F81" s="51"/>
      <c r="G81" s="51"/>
      <c r="H81" s="51"/>
      <c r="I81" s="51"/>
      <c r="J81" s="3"/>
    </row>
    <row r="82" spans="1:10" s="50" customFormat="1" x14ac:dyDescent="0.25">
      <c r="A82" s="71"/>
      <c r="B82" s="150"/>
      <c r="C82" s="169"/>
      <c r="D82" s="51"/>
      <c r="E82" s="51"/>
      <c r="F82" s="51"/>
      <c r="G82" s="51"/>
      <c r="H82" s="51"/>
      <c r="I82" s="51"/>
      <c r="J82" s="3"/>
    </row>
    <row r="83" spans="1:10" s="50" customFormat="1" x14ac:dyDescent="0.25">
      <c r="A83" s="71"/>
      <c r="B83" s="150"/>
      <c r="C83" s="169"/>
      <c r="D83" s="51"/>
      <c r="E83" s="51"/>
      <c r="F83" s="51"/>
      <c r="G83" s="51"/>
      <c r="H83" s="51"/>
      <c r="I83" s="51"/>
      <c r="J83" s="3"/>
    </row>
    <row r="84" spans="1:10" s="50" customFormat="1" x14ac:dyDescent="0.25">
      <c r="A84" s="71"/>
      <c r="B84" s="150"/>
      <c r="C84" s="169"/>
      <c r="D84" s="51"/>
      <c r="E84" s="51"/>
      <c r="F84" s="51"/>
      <c r="G84" s="51"/>
      <c r="H84" s="51"/>
      <c r="I84" s="51"/>
      <c r="J84" s="3"/>
    </row>
    <row r="85" spans="1:10" s="50" customFormat="1" x14ac:dyDescent="0.25">
      <c r="A85" s="71"/>
      <c r="B85" s="150"/>
      <c r="C85" s="169"/>
      <c r="D85" s="51"/>
      <c r="E85" s="51"/>
      <c r="F85" s="51"/>
      <c r="G85" s="51"/>
      <c r="H85" s="51"/>
      <c r="I85" s="51"/>
      <c r="J85" s="3"/>
    </row>
    <row r="86" spans="1:10" s="50" customFormat="1" x14ac:dyDescent="0.25">
      <c r="A86" s="71"/>
      <c r="B86" s="150"/>
      <c r="C86" s="169"/>
      <c r="D86" s="51"/>
      <c r="E86" s="51"/>
      <c r="F86" s="51"/>
      <c r="G86" s="51"/>
      <c r="H86" s="51"/>
      <c r="I86" s="51"/>
      <c r="J86" s="3"/>
    </row>
    <row r="87" spans="1:10" s="50" customFormat="1" x14ac:dyDescent="0.25">
      <c r="A87" s="71"/>
      <c r="B87" s="150"/>
      <c r="C87" s="169"/>
      <c r="D87" s="51"/>
      <c r="E87" s="51"/>
      <c r="F87" s="51"/>
      <c r="G87" s="51"/>
      <c r="H87" s="51"/>
      <c r="I87" s="51"/>
      <c r="J87" s="3"/>
    </row>
    <row r="88" spans="1:10" s="50" customFormat="1" x14ac:dyDescent="0.25">
      <c r="A88" s="71"/>
      <c r="B88" s="150"/>
      <c r="C88" s="169"/>
      <c r="D88" s="51"/>
      <c r="E88" s="51"/>
      <c r="F88" s="51"/>
      <c r="G88" s="51"/>
      <c r="H88" s="51"/>
      <c r="I88" s="51"/>
      <c r="J88" s="3"/>
    </row>
    <row r="89" spans="1:10" s="50" customFormat="1" x14ac:dyDescent="0.25">
      <c r="A89" s="71"/>
      <c r="B89" s="150"/>
      <c r="C89" s="169"/>
      <c r="D89" s="51"/>
      <c r="E89" s="51"/>
      <c r="F89" s="51"/>
      <c r="G89" s="51"/>
      <c r="H89" s="51"/>
      <c r="I89" s="51"/>
      <c r="J89" s="3"/>
    </row>
    <row r="90" spans="1:10" s="50" customFormat="1" x14ac:dyDescent="0.25">
      <c r="A90" s="71"/>
      <c r="B90" s="150"/>
      <c r="C90" s="169"/>
      <c r="D90" s="51"/>
      <c r="E90" s="51"/>
      <c r="F90" s="51"/>
      <c r="G90" s="51"/>
      <c r="H90" s="51"/>
      <c r="I90" s="51"/>
      <c r="J90" s="3"/>
    </row>
    <row r="91" spans="1:10" s="50" customFormat="1" x14ac:dyDescent="0.25">
      <c r="A91" s="71"/>
      <c r="B91" s="150"/>
      <c r="C91" s="169"/>
      <c r="D91" s="51"/>
      <c r="E91" s="51"/>
      <c r="F91" s="51"/>
      <c r="G91" s="51"/>
      <c r="H91" s="51"/>
      <c r="I91" s="51"/>
      <c r="J91" s="3"/>
    </row>
    <row r="92" spans="1:10" s="50" customFormat="1" x14ac:dyDescent="0.25">
      <c r="A92" s="71"/>
      <c r="B92" s="150"/>
      <c r="C92" s="169"/>
      <c r="D92" s="51"/>
      <c r="E92" s="51"/>
      <c r="F92" s="51"/>
      <c r="G92" s="51"/>
      <c r="H92" s="51"/>
      <c r="I92" s="51"/>
      <c r="J92" s="3"/>
    </row>
    <row r="93" spans="1:10" s="50" customFormat="1" x14ac:dyDescent="0.25">
      <c r="A93" s="71"/>
      <c r="B93" s="150"/>
      <c r="C93" s="169"/>
      <c r="D93" s="51"/>
      <c r="E93" s="51"/>
      <c r="F93" s="51"/>
      <c r="G93" s="51"/>
      <c r="H93" s="51"/>
      <c r="I93" s="51"/>
      <c r="J93" s="3"/>
    </row>
    <row r="94" spans="1:10" s="50" customFormat="1" x14ac:dyDescent="0.25">
      <c r="A94" s="71"/>
      <c r="B94" s="150"/>
      <c r="C94" s="169"/>
      <c r="D94" s="51"/>
      <c r="E94" s="51"/>
      <c r="F94" s="51"/>
      <c r="G94" s="51"/>
      <c r="H94" s="51"/>
      <c r="I94" s="51"/>
      <c r="J94" s="3"/>
    </row>
    <row r="95" spans="1:10" s="50" customFormat="1" x14ac:dyDescent="0.25">
      <c r="A95" s="71"/>
      <c r="B95" s="150"/>
      <c r="C95" s="169"/>
      <c r="D95" s="51"/>
      <c r="E95" s="51"/>
      <c r="F95" s="51"/>
      <c r="G95" s="51"/>
      <c r="H95" s="51"/>
      <c r="I95" s="51"/>
      <c r="J95" s="3"/>
    </row>
    <row r="96" spans="1:10" s="50" customFormat="1" x14ac:dyDescent="0.25">
      <c r="A96" s="71"/>
      <c r="B96" s="150"/>
      <c r="C96" s="169"/>
      <c r="D96" s="51"/>
      <c r="E96" s="51"/>
      <c r="F96" s="51"/>
      <c r="G96" s="51"/>
      <c r="H96" s="51"/>
      <c r="I96" s="51"/>
      <c r="J96" s="3"/>
    </row>
    <row r="97" spans="1:10" s="50" customFormat="1" x14ac:dyDescent="0.25">
      <c r="A97" s="71"/>
      <c r="B97" s="150"/>
      <c r="C97" s="169"/>
      <c r="D97" s="51"/>
      <c r="E97" s="51"/>
      <c r="F97" s="51"/>
      <c r="G97" s="51"/>
      <c r="H97" s="51"/>
      <c r="I97" s="51"/>
      <c r="J97" s="3"/>
    </row>
    <row r="98" spans="1:10" s="50" customFormat="1" x14ac:dyDescent="0.25">
      <c r="A98" s="71"/>
      <c r="B98" s="150"/>
      <c r="C98" s="169"/>
      <c r="D98" s="51"/>
      <c r="E98" s="51"/>
      <c r="F98" s="51"/>
      <c r="G98" s="51"/>
      <c r="H98" s="51"/>
      <c r="I98" s="51"/>
      <c r="J98" s="3"/>
    </row>
    <row r="99" spans="1:10" s="50" customFormat="1" x14ac:dyDescent="0.25">
      <c r="A99" s="71"/>
      <c r="B99" s="150"/>
      <c r="C99" s="169"/>
      <c r="D99" s="51"/>
      <c r="E99" s="51"/>
      <c r="F99" s="51"/>
      <c r="G99" s="51"/>
      <c r="H99" s="51"/>
      <c r="I99" s="51"/>
      <c r="J99" s="3"/>
    </row>
    <row r="100" spans="1:10" s="50" customFormat="1" x14ac:dyDescent="0.25">
      <c r="A100" s="71"/>
      <c r="B100" s="150"/>
      <c r="C100" s="169"/>
      <c r="D100" s="51"/>
      <c r="E100" s="51"/>
      <c r="F100" s="51"/>
      <c r="G100" s="51"/>
      <c r="H100" s="51"/>
      <c r="I100" s="51"/>
      <c r="J100" s="3"/>
    </row>
    <row r="101" spans="1:10" s="50" customFormat="1" x14ac:dyDescent="0.25">
      <c r="A101" s="71"/>
      <c r="B101" s="150"/>
      <c r="C101" s="169"/>
      <c r="D101" s="51"/>
      <c r="E101" s="51"/>
      <c r="F101" s="51"/>
      <c r="G101" s="51"/>
      <c r="H101" s="51"/>
      <c r="I101" s="51"/>
      <c r="J101" s="3"/>
    </row>
    <row r="102" spans="1:10" s="50" customFormat="1" x14ac:dyDescent="0.25">
      <c r="A102" s="71"/>
      <c r="B102" s="150"/>
      <c r="C102" s="169"/>
      <c r="D102" s="51"/>
      <c r="E102" s="51"/>
      <c r="F102" s="51"/>
      <c r="G102" s="51"/>
      <c r="H102" s="51"/>
      <c r="I102" s="51"/>
      <c r="J102" s="3"/>
    </row>
    <row r="103" spans="1:10" s="50" customFormat="1" x14ac:dyDescent="0.25">
      <c r="A103" s="71"/>
      <c r="B103" s="150"/>
      <c r="C103" s="169"/>
      <c r="D103" s="51"/>
      <c r="E103" s="51"/>
      <c r="F103" s="51"/>
      <c r="G103" s="51"/>
      <c r="H103" s="51"/>
      <c r="I103" s="51"/>
      <c r="J103" s="3"/>
    </row>
    <row r="104" spans="1:10" s="50" customFormat="1" x14ac:dyDescent="0.25">
      <c r="A104" s="71"/>
      <c r="B104" s="150"/>
      <c r="C104" s="169"/>
      <c r="D104" s="51"/>
      <c r="E104" s="51"/>
      <c r="F104" s="51"/>
      <c r="G104" s="51"/>
      <c r="H104" s="51"/>
      <c r="I104" s="51"/>
      <c r="J104" s="3"/>
    </row>
    <row r="105" spans="1:10" s="50" customFormat="1" x14ac:dyDescent="0.25">
      <c r="A105" s="71"/>
      <c r="B105" s="150"/>
      <c r="C105" s="169"/>
      <c r="D105" s="51"/>
      <c r="E105" s="51"/>
      <c r="F105" s="51"/>
      <c r="G105" s="51"/>
      <c r="H105" s="51"/>
      <c r="I105" s="51"/>
      <c r="J105" s="3"/>
    </row>
    <row r="106" spans="1:10" s="50" customFormat="1" x14ac:dyDescent="0.25">
      <c r="A106" s="71"/>
      <c r="B106" s="150"/>
      <c r="C106" s="169"/>
      <c r="D106" s="51"/>
      <c r="E106" s="51"/>
      <c r="F106" s="51"/>
      <c r="G106" s="51"/>
      <c r="H106" s="51"/>
      <c r="I106" s="51"/>
      <c r="J106" s="3"/>
    </row>
    <row r="107" spans="1:10" s="50" customFormat="1" x14ac:dyDescent="0.25">
      <c r="A107" s="71"/>
      <c r="B107" s="150"/>
      <c r="C107" s="169"/>
      <c r="D107" s="51"/>
      <c r="E107" s="51"/>
      <c r="F107" s="51"/>
      <c r="G107" s="51"/>
      <c r="H107" s="51"/>
      <c r="I107" s="51"/>
      <c r="J107" s="3"/>
    </row>
    <row r="108" spans="1:10" s="50" customFormat="1" x14ac:dyDescent="0.25">
      <c r="A108" s="71"/>
      <c r="B108" s="150"/>
      <c r="C108" s="169"/>
      <c r="D108" s="51"/>
      <c r="E108" s="51"/>
      <c r="F108" s="51"/>
      <c r="G108" s="51"/>
      <c r="H108" s="51"/>
      <c r="I108" s="51"/>
      <c r="J108" s="3"/>
    </row>
    <row r="109" spans="1:10" s="50" customFormat="1" x14ac:dyDescent="0.25">
      <c r="A109" s="71"/>
      <c r="B109" s="150"/>
      <c r="C109" s="169"/>
      <c r="D109" s="51"/>
      <c r="E109" s="51"/>
      <c r="F109" s="51"/>
      <c r="G109" s="51"/>
      <c r="H109" s="51"/>
      <c r="I109" s="51"/>
      <c r="J109" s="3"/>
    </row>
    <row r="110" spans="1:10" s="50" customFormat="1" x14ac:dyDescent="0.25">
      <c r="A110" s="71"/>
      <c r="B110" s="150"/>
      <c r="C110" s="169"/>
      <c r="D110" s="51"/>
      <c r="E110" s="51"/>
      <c r="F110" s="51"/>
      <c r="G110" s="51"/>
      <c r="H110" s="51"/>
      <c r="I110" s="51"/>
      <c r="J110" s="3"/>
    </row>
    <row r="111" spans="1:10" s="50" customFormat="1" x14ac:dyDescent="0.25">
      <c r="A111" s="71"/>
      <c r="B111" s="150"/>
      <c r="C111" s="169"/>
      <c r="D111" s="51"/>
      <c r="E111" s="51"/>
      <c r="F111" s="51"/>
      <c r="G111" s="51"/>
      <c r="H111" s="51"/>
      <c r="I111" s="51"/>
      <c r="J111" s="3"/>
    </row>
    <row r="112" spans="1:10" s="50" customFormat="1" x14ac:dyDescent="0.25">
      <c r="A112" s="71"/>
      <c r="B112" s="150"/>
      <c r="C112" s="169"/>
      <c r="D112" s="51"/>
      <c r="E112" s="51"/>
      <c r="F112" s="51"/>
      <c r="G112" s="51"/>
      <c r="H112" s="51"/>
      <c r="I112" s="51"/>
      <c r="J112" s="3"/>
    </row>
    <row r="113" spans="1:10" s="50" customFormat="1" x14ac:dyDescent="0.25">
      <c r="A113" s="71"/>
      <c r="B113" s="150"/>
      <c r="C113" s="169"/>
      <c r="D113" s="51"/>
      <c r="E113" s="51"/>
      <c r="F113" s="51"/>
      <c r="G113" s="51"/>
      <c r="H113" s="51"/>
      <c r="I113" s="51"/>
      <c r="J113" s="3"/>
    </row>
    <row r="114" spans="1:10" s="50" customFormat="1" x14ac:dyDescent="0.25">
      <c r="A114" s="71"/>
      <c r="B114" s="150"/>
      <c r="C114" s="169"/>
      <c r="D114" s="51"/>
      <c r="E114" s="51"/>
      <c r="F114" s="51"/>
      <c r="G114" s="51"/>
      <c r="H114" s="51"/>
      <c r="I114" s="51"/>
      <c r="J114" s="3"/>
    </row>
    <row r="115" spans="1:10" s="50" customFormat="1" x14ac:dyDescent="0.25">
      <c r="A115" s="71"/>
      <c r="B115" s="150"/>
      <c r="C115" s="169"/>
      <c r="D115" s="51"/>
      <c r="E115" s="51"/>
      <c r="F115" s="51"/>
      <c r="G115" s="51"/>
      <c r="H115" s="51"/>
      <c r="I115" s="51"/>
      <c r="J115" s="3"/>
    </row>
    <row r="116" spans="1:10" s="50" customFormat="1" x14ac:dyDescent="0.25">
      <c r="A116" s="71"/>
      <c r="B116" s="150"/>
      <c r="C116" s="169"/>
      <c r="D116" s="51"/>
      <c r="E116" s="51"/>
      <c r="F116" s="51"/>
      <c r="G116" s="51"/>
      <c r="H116" s="51"/>
      <c r="I116" s="51"/>
      <c r="J116" s="3"/>
    </row>
    <row r="117" spans="1:10" s="50" customFormat="1" x14ac:dyDescent="0.25">
      <c r="A117" s="71"/>
      <c r="B117" s="150"/>
      <c r="C117" s="169"/>
      <c r="D117" s="51"/>
      <c r="E117" s="51"/>
      <c r="F117" s="51"/>
      <c r="G117" s="51"/>
      <c r="H117" s="51"/>
      <c r="I117" s="51"/>
      <c r="J117" s="3"/>
    </row>
    <row r="118" spans="1:10" s="50" customFormat="1" x14ac:dyDescent="0.25">
      <c r="A118" s="71"/>
      <c r="B118" s="150"/>
      <c r="C118" s="169"/>
      <c r="D118" s="51"/>
      <c r="E118" s="51"/>
      <c r="F118" s="51"/>
      <c r="G118" s="51"/>
      <c r="H118" s="51"/>
      <c r="I118" s="51"/>
      <c r="J118" s="3"/>
    </row>
    <row r="119" spans="1:10" s="50" customFormat="1" x14ac:dyDescent="0.25">
      <c r="A119" s="71"/>
      <c r="B119" s="150"/>
      <c r="C119" s="169"/>
      <c r="D119" s="51"/>
      <c r="E119" s="51"/>
      <c r="F119" s="51"/>
      <c r="G119" s="51"/>
      <c r="H119" s="51"/>
      <c r="I119" s="51"/>
      <c r="J119" s="3"/>
    </row>
    <row r="120" spans="1:10" s="50" customFormat="1" x14ac:dyDescent="0.25">
      <c r="A120" s="71"/>
      <c r="B120" s="150"/>
      <c r="C120" s="169"/>
      <c r="D120" s="51"/>
      <c r="E120" s="51"/>
      <c r="F120" s="51"/>
      <c r="G120" s="51"/>
      <c r="H120" s="51"/>
      <c r="I120" s="51"/>
      <c r="J120" s="3"/>
    </row>
    <row r="121" spans="1:10" s="50" customFormat="1" x14ac:dyDescent="0.25">
      <c r="A121" s="71"/>
      <c r="B121" s="150"/>
      <c r="C121" s="169"/>
      <c r="D121" s="51"/>
      <c r="E121" s="51"/>
      <c r="F121" s="51"/>
      <c r="G121" s="51"/>
      <c r="H121" s="51"/>
      <c r="I121" s="51"/>
      <c r="J121" s="3"/>
    </row>
    <row r="122" spans="1:10" s="50" customFormat="1" x14ac:dyDescent="0.25">
      <c r="A122" s="71"/>
      <c r="B122" s="150"/>
      <c r="C122" s="169"/>
      <c r="D122" s="51"/>
      <c r="E122" s="51"/>
      <c r="F122" s="51"/>
      <c r="G122" s="51"/>
      <c r="H122" s="51"/>
      <c r="I122" s="51"/>
      <c r="J122" s="3"/>
    </row>
    <row r="123" spans="1:10" s="50" customFormat="1" x14ac:dyDescent="0.25">
      <c r="A123" s="71"/>
      <c r="B123" s="150"/>
      <c r="C123" s="169"/>
      <c r="D123" s="51"/>
      <c r="E123" s="51"/>
      <c r="F123" s="51"/>
      <c r="G123" s="51"/>
      <c r="H123" s="51"/>
      <c r="I123" s="51"/>
      <c r="J123" s="3"/>
    </row>
    <row r="124" spans="1:10" s="50" customFormat="1" x14ac:dyDescent="0.25">
      <c r="A124" s="71"/>
      <c r="B124" s="150"/>
      <c r="C124" s="169"/>
      <c r="D124" s="51"/>
      <c r="E124" s="51"/>
      <c r="F124" s="51"/>
      <c r="G124" s="51"/>
      <c r="H124" s="51"/>
      <c r="I124" s="51"/>
      <c r="J124" s="3"/>
    </row>
    <row r="125" spans="1:10" s="50" customFormat="1" x14ac:dyDescent="0.25">
      <c r="A125" s="71"/>
      <c r="B125" s="150"/>
      <c r="C125" s="169"/>
      <c r="D125" s="51"/>
      <c r="E125" s="51"/>
      <c r="F125" s="51"/>
      <c r="G125" s="51"/>
      <c r="H125" s="51"/>
      <c r="I125" s="51"/>
      <c r="J125" s="3"/>
    </row>
    <row r="126" spans="1:10" s="50" customFormat="1" x14ac:dyDescent="0.25">
      <c r="A126" s="71"/>
      <c r="B126" s="150"/>
      <c r="C126" s="169"/>
      <c r="D126" s="51"/>
      <c r="E126" s="51"/>
      <c r="F126" s="51"/>
      <c r="G126" s="51"/>
      <c r="H126" s="51"/>
      <c r="I126" s="51"/>
      <c r="J126" s="3"/>
    </row>
    <row r="127" spans="1:10" s="50" customFormat="1" x14ac:dyDescent="0.25">
      <c r="A127" s="71"/>
      <c r="B127" s="150"/>
      <c r="C127" s="169"/>
      <c r="D127" s="51"/>
      <c r="E127" s="51"/>
      <c r="F127" s="51"/>
      <c r="G127" s="51"/>
      <c r="H127" s="51"/>
      <c r="I127" s="51"/>
      <c r="J127" s="3"/>
    </row>
    <row r="128" spans="1:10" s="50" customFormat="1" x14ac:dyDescent="0.25">
      <c r="A128" s="71"/>
      <c r="B128" s="150"/>
      <c r="C128" s="169"/>
      <c r="D128" s="51"/>
      <c r="E128" s="51"/>
      <c r="F128" s="51"/>
      <c r="G128" s="51"/>
      <c r="H128" s="51"/>
      <c r="I128" s="51"/>
      <c r="J128" s="3"/>
    </row>
    <row r="129" spans="1:10" s="50" customFormat="1" x14ac:dyDescent="0.25">
      <c r="A129" s="71"/>
      <c r="B129" s="150"/>
      <c r="C129" s="169"/>
      <c r="D129" s="51"/>
      <c r="E129" s="51"/>
      <c r="F129" s="51"/>
      <c r="G129" s="51"/>
      <c r="H129" s="51"/>
      <c r="I129" s="51"/>
      <c r="J129" s="3"/>
    </row>
    <row r="130" spans="1:10" s="50" customFormat="1" x14ac:dyDescent="0.25">
      <c r="A130" s="71"/>
      <c r="B130" s="150"/>
      <c r="C130" s="169"/>
      <c r="D130" s="51"/>
      <c r="E130" s="51"/>
      <c r="F130" s="51"/>
      <c r="G130" s="51"/>
      <c r="H130" s="51"/>
      <c r="I130" s="51"/>
      <c r="J130" s="3"/>
    </row>
    <row r="131" spans="1:10" s="50" customFormat="1" x14ac:dyDescent="0.25">
      <c r="A131" s="71"/>
      <c r="B131" s="150"/>
      <c r="C131" s="169"/>
      <c r="D131" s="51"/>
      <c r="E131" s="51"/>
      <c r="F131" s="51"/>
      <c r="G131" s="51"/>
      <c r="H131" s="51"/>
      <c r="I131" s="51"/>
      <c r="J131" s="3"/>
    </row>
    <row r="132" spans="1:10" s="50" customFormat="1" x14ac:dyDescent="0.25">
      <c r="A132" s="71"/>
      <c r="B132" s="150"/>
      <c r="C132" s="169"/>
      <c r="D132" s="51"/>
      <c r="E132" s="51"/>
      <c r="F132" s="51"/>
      <c r="G132" s="51"/>
      <c r="H132" s="51"/>
      <c r="I132" s="51"/>
      <c r="J132" s="3"/>
    </row>
    <row r="133" spans="1:10" s="50" customFormat="1" x14ac:dyDescent="0.25">
      <c r="A133" s="71"/>
      <c r="B133" s="150"/>
      <c r="C133" s="169"/>
      <c r="D133" s="51"/>
      <c r="E133" s="51"/>
      <c r="F133" s="51"/>
      <c r="G133" s="51"/>
      <c r="H133" s="51"/>
      <c r="I133" s="51"/>
      <c r="J133" s="3"/>
    </row>
    <row r="134" spans="1:10" s="50" customFormat="1" x14ac:dyDescent="0.25">
      <c r="A134" s="71"/>
      <c r="B134" s="150"/>
      <c r="C134" s="169"/>
      <c r="D134" s="51"/>
      <c r="E134" s="51"/>
      <c r="F134" s="51"/>
      <c r="G134" s="51"/>
      <c r="H134" s="51"/>
      <c r="I134" s="51"/>
      <c r="J134" s="3"/>
    </row>
    <row r="135" spans="1:10" s="50" customFormat="1" x14ac:dyDescent="0.25">
      <c r="A135" s="71"/>
      <c r="B135" s="150"/>
      <c r="C135" s="169"/>
      <c r="D135" s="51"/>
      <c r="E135" s="51"/>
      <c r="F135" s="51"/>
      <c r="G135" s="51"/>
      <c r="H135" s="51"/>
      <c r="I135" s="51"/>
      <c r="J135" s="3"/>
    </row>
    <row r="136" spans="1:10" s="50" customFormat="1" x14ac:dyDescent="0.25">
      <c r="A136" s="71"/>
      <c r="B136" s="150"/>
      <c r="C136" s="169"/>
      <c r="D136" s="51"/>
      <c r="E136" s="51"/>
      <c r="F136" s="51"/>
      <c r="G136" s="51"/>
      <c r="H136" s="51"/>
      <c r="I136" s="51"/>
      <c r="J136" s="3"/>
    </row>
    <row r="137" spans="1:10" s="50" customFormat="1" x14ac:dyDescent="0.25">
      <c r="A137" s="71"/>
      <c r="B137" s="150"/>
      <c r="C137" s="169"/>
      <c r="D137" s="51"/>
      <c r="E137" s="51"/>
      <c r="F137" s="51"/>
      <c r="G137" s="51"/>
      <c r="H137" s="51"/>
      <c r="I137" s="51"/>
      <c r="J137" s="3"/>
    </row>
    <row r="138" spans="1:10" s="50" customFormat="1" x14ac:dyDescent="0.25">
      <c r="A138" s="71"/>
      <c r="B138" s="150"/>
      <c r="C138" s="169"/>
      <c r="D138" s="51"/>
      <c r="E138" s="51"/>
      <c r="F138" s="51"/>
      <c r="G138" s="51"/>
      <c r="H138" s="51"/>
      <c r="I138" s="51"/>
      <c r="J138" s="3"/>
    </row>
    <row r="139" spans="1:10" s="50" customFormat="1" x14ac:dyDescent="0.25">
      <c r="A139" s="71"/>
      <c r="B139" s="150"/>
      <c r="C139" s="169"/>
      <c r="D139" s="51"/>
      <c r="E139" s="51"/>
      <c r="F139" s="51"/>
      <c r="G139" s="51"/>
      <c r="H139" s="51"/>
      <c r="I139" s="51"/>
      <c r="J139" s="3"/>
    </row>
    <row r="140" spans="1:10" s="50" customFormat="1" x14ac:dyDescent="0.25">
      <c r="A140" s="71"/>
      <c r="B140" s="150"/>
      <c r="C140" s="169"/>
      <c r="D140" s="51"/>
      <c r="E140" s="51"/>
      <c r="F140" s="51"/>
      <c r="G140" s="51"/>
      <c r="H140" s="51"/>
      <c r="I140" s="51"/>
      <c r="J140" s="3"/>
    </row>
    <row r="141" spans="1:10" s="50" customFormat="1" x14ac:dyDescent="0.25">
      <c r="A141" s="71"/>
      <c r="B141" s="150"/>
      <c r="C141" s="169"/>
      <c r="D141" s="51"/>
      <c r="E141" s="51"/>
      <c r="F141" s="51"/>
      <c r="G141" s="51"/>
      <c r="H141" s="51"/>
      <c r="I141" s="51"/>
      <c r="J141" s="3"/>
    </row>
    <row r="142" spans="1:10" s="50" customFormat="1" x14ac:dyDescent="0.25">
      <c r="A142" s="71"/>
      <c r="B142" s="150"/>
      <c r="C142" s="169"/>
      <c r="D142" s="51"/>
      <c r="E142" s="51"/>
      <c r="F142" s="51"/>
      <c r="G142" s="51"/>
      <c r="H142" s="51"/>
      <c r="I142" s="51"/>
      <c r="J142" s="3"/>
    </row>
    <row r="143" spans="1:10" s="50" customFormat="1" x14ac:dyDescent="0.25">
      <c r="A143" s="71"/>
      <c r="B143" s="150"/>
      <c r="C143" s="169"/>
      <c r="D143" s="51"/>
      <c r="E143" s="51"/>
      <c r="F143" s="51"/>
      <c r="G143" s="51"/>
      <c r="H143" s="51"/>
      <c r="I143" s="51"/>
      <c r="J143" s="3"/>
    </row>
    <row r="144" spans="1:10" s="50" customFormat="1" x14ac:dyDescent="0.25">
      <c r="A144" s="71"/>
      <c r="B144" s="150"/>
      <c r="C144" s="169"/>
      <c r="D144" s="51"/>
      <c r="E144" s="51"/>
      <c r="F144" s="51"/>
      <c r="G144" s="51"/>
      <c r="H144" s="51"/>
      <c r="I144" s="51"/>
      <c r="J144" s="3"/>
    </row>
    <row r="145" spans="1:10" s="50" customFormat="1" x14ac:dyDescent="0.25">
      <c r="A145" s="71"/>
      <c r="B145" s="150"/>
      <c r="C145" s="169"/>
      <c r="D145" s="51"/>
      <c r="E145" s="51"/>
      <c r="F145" s="51"/>
      <c r="G145" s="51"/>
      <c r="H145" s="51"/>
      <c r="I145" s="51"/>
      <c r="J145" s="3"/>
    </row>
    <row r="146" spans="1:10" s="50" customFormat="1" x14ac:dyDescent="0.25">
      <c r="A146" s="71"/>
      <c r="B146" s="150"/>
      <c r="C146" s="169"/>
      <c r="D146" s="51"/>
      <c r="E146" s="51"/>
      <c r="F146" s="51"/>
      <c r="G146" s="51"/>
      <c r="H146" s="51"/>
      <c r="I146" s="51"/>
      <c r="J146" s="3"/>
    </row>
    <row r="147" spans="1:10" s="50" customFormat="1" x14ac:dyDescent="0.25">
      <c r="A147" s="71"/>
      <c r="B147" s="150"/>
      <c r="C147" s="169"/>
      <c r="D147" s="51"/>
      <c r="E147" s="51"/>
      <c r="F147" s="51"/>
      <c r="G147" s="51"/>
      <c r="H147" s="51"/>
      <c r="I147" s="51"/>
      <c r="J147" s="3"/>
    </row>
    <row r="148" spans="1:10" s="50" customFormat="1" x14ac:dyDescent="0.25">
      <c r="A148" s="71"/>
      <c r="B148" s="150"/>
      <c r="C148" s="169"/>
      <c r="D148" s="51"/>
      <c r="E148" s="51"/>
      <c r="F148" s="51"/>
      <c r="G148" s="51"/>
      <c r="H148" s="51"/>
      <c r="I148" s="51"/>
      <c r="J148" s="3"/>
    </row>
    <row r="149" spans="1:10" s="50" customFormat="1" x14ac:dyDescent="0.25">
      <c r="A149" s="71"/>
      <c r="B149" s="150"/>
      <c r="C149" s="169"/>
      <c r="D149" s="51"/>
      <c r="E149" s="51"/>
      <c r="F149" s="51"/>
      <c r="G149" s="51"/>
      <c r="H149" s="51"/>
      <c r="I149" s="51"/>
      <c r="J149" s="3"/>
    </row>
    <row r="150" spans="1:10" s="50" customFormat="1" x14ac:dyDescent="0.25">
      <c r="A150" s="71"/>
      <c r="B150" s="150"/>
      <c r="C150" s="169"/>
      <c r="D150" s="51"/>
      <c r="E150" s="51"/>
      <c r="F150" s="51"/>
      <c r="G150" s="51"/>
      <c r="H150" s="51"/>
      <c r="I150" s="51"/>
      <c r="J150" s="3"/>
    </row>
    <row r="151" spans="1:10" s="50" customFormat="1" x14ac:dyDescent="0.25">
      <c r="A151" s="71"/>
      <c r="B151" s="150"/>
      <c r="C151" s="169"/>
      <c r="D151" s="51"/>
      <c r="E151" s="51"/>
      <c r="F151" s="51"/>
      <c r="G151" s="51"/>
      <c r="H151" s="51"/>
      <c r="I151" s="51"/>
      <c r="J151" s="3"/>
    </row>
    <row r="152" spans="1:10" s="50" customFormat="1" x14ac:dyDescent="0.25">
      <c r="A152" s="71"/>
      <c r="B152" s="150"/>
      <c r="C152" s="169"/>
      <c r="D152" s="51"/>
      <c r="E152" s="51"/>
      <c r="F152" s="51"/>
      <c r="G152" s="51"/>
      <c r="H152" s="51"/>
      <c r="I152" s="51"/>
      <c r="J152" s="3"/>
    </row>
    <row r="153" spans="1:10" s="50" customFormat="1" x14ac:dyDescent="0.25">
      <c r="A153" s="71"/>
      <c r="B153" s="150"/>
      <c r="C153" s="169"/>
      <c r="D153" s="51"/>
      <c r="E153" s="51"/>
      <c r="F153" s="51"/>
      <c r="G153" s="51"/>
      <c r="H153" s="51"/>
      <c r="I153" s="51"/>
      <c r="J153" s="3"/>
    </row>
    <row r="154" spans="1:10" s="50" customFormat="1" x14ac:dyDescent="0.25">
      <c r="A154" s="71"/>
      <c r="B154" s="150"/>
      <c r="C154" s="169"/>
      <c r="D154" s="51"/>
      <c r="E154" s="51"/>
      <c r="F154" s="51"/>
      <c r="G154" s="51"/>
      <c r="H154" s="51"/>
      <c r="I154" s="51"/>
      <c r="J154" s="3"/>
    </row>
    <row r="155" spans="1:10" s="50" customFormat="1" x14ac:dyDescent="0.25">
      <c r="A155" s="71"/>
      <c r="B155" s="150"/>
      <c r="C155" s="169"/>
      <c r="D155" s="51"/>
      <c r="E155" s="51"/>
      <c r="F155" s="51"/>
      <c r="G155" s="51"/>
      <c r="H155" s="51"/>
      <c r="I155" s="51"/>
      <c r="J155" s="3"/>
    </row>
    <row r="156" spans="1:10" s="50" customFormat="1" x14ac:dyDescent="0.25">
      <c r="A156" s="71"/>
      <c r="B156" s="150"/>
      <c r="C156" s="169"/>
      <c r="D156" s="51"/>
      <c r="E156" s="51"/>
      <c r="F156" s="51"/>
      <c r="G156" s="51"/>
      <c r="H156" s="51"/>
      <c r="I156" s="51"/>
      <c r="J156" s="3"/>
    </row>
    <row r="157" spans="1:10" s="50" customFormat="1" x14ac:dyDescent="0.25">
      <c r="A157" s="71"/>
      <c r="B157" s="150"/>
      <c r="C157" s="169"/>
      <c r="D157" s="51"/>
      <c r="E157" s="51"/>
      <c r="F157" s="51"/>
      <c r="G157" s="51"/>
      <c r="H157" s="51"/>
      <c r="I157" s="51"/>
      <c r="J157" s="3"/>
    </row>
    <row r="158" spans="1:10" s="50" customFormat="1" x14ac:dyDescent="0.25">
      <c r="A158" s="71"/>
      <c r="B158" s="150"/>
      <c r="C158" s="169"/>
      <c r="D158" s="51"/>
      <c r="E158" s="51"/>
      <c r="F158" s="51"/>
      <c r="G158" s="51"/>
      <c r="H158" s="51"/>
      <c r="I158" s="51"/>
      <c r="J158" s="3"/>
    </row>
    <row r="159" spans="1:10" s="50" customFormat="1" x14ac:dyDescent="0.25">
      <c r="A159" s="71"/>
      <c r="B159" s="150"/>
      <c r="C159" s="169"/>
      <c r="D159" s="51"/>
      <c r="E159" s="51"/>
      <c r="F159" s="51"/>
      <c r="G159" s="51"/>
      <c r="H159" s="51"/>
      <c r="I159" s="51"/>
      <c r="J159" s="3"/>
    </row>
    <row r="160" spans="1:10" s="50" customFormat="1" x14ac:dyDescent="0.25">
      <c r="A160" s="71"/>
      <c r="B160" s="150"/>
      <c r="C160" s="169"/>
      <c r="D160" s="51"/>
      <c r="E160" s="51"/>
      <c r="F160" s="51"/>
      <c r="G160" s="51"/>
      <c r="H160" s="51"/>
      <c r="I160" s="51"/>
      <c r="J160" s="3"/>
    </row>
    <row r="161" spans="1:10" s="50" customFormat="1" x14ac:dyDescent="0.25">
      <c r="A161" s="71"/>
      <c r="B161" s="150"/>
      <c r="C161" s="169"/>
      <c r="D161" s="51"/>
      <c r="E161" s="51"/>
      <c r="F161" s="51"/>
      <c r="G161" s="51"/>
      <c r="H161" s="51"/>
      <c r="I161" s="51"/>
      <c r="J161" s="3"/>
    </row>
    <row r="162" spans="1:10" s="50" customFormat="1" x14ac:dyDescent="0.25">
      <c r="A162" s="71"/>
      <c r="B162" s="150"/>
      <c r="C162" s="169"/>
      <c r="D162" s="51"/>
      <c r="E162" s="51"/>
      <c r="F162" s="51"/>
      <c r="G162" s="51"/>
      <c r="H162" s="51"/>
      <c r="I162" s="51"/>
      <c r="J162" s="3"/>
    </row>
    <row r="163" spans="1:10" s="50" customFormat="1" x14ac:dyDescent="0.25">
      <c r="A163" s="71"/>
      <c r="B163" s="150"/>
      <c r="C163" s="169"/>
      <c r="D163" s="51"/>
      <c r="E163" s="51"/>
      <c r="F163" s="51"/>
      <c r="G163" s="51"/>
      <c r="H163" s="51"/>
      <c r="I163" s="51"/>
      <c r="J163" s="3"/>
    </row>
    <row r="164" spans="1:10" s="50" customFormat="1" x14ac:dyDescent="0.25">
      <c r="A164" s="71"/>
      <c r="B164" s="150"/>
      <c r="C164" s="169"/>
      <c r="D164" s="51"/>
      <c r="E164" s="51"/>
      <c r="F164" s="51"/>
      <c r="G164" s="51"/>
      <c r="H164" s="51"/>
      <c r="I164" s="51"/>
      <c r="J164" s="3"/>
    </row>
    <row r="165" spans="1:10" s="50" customFormat="1" x14ac:dyDescent="0.25">
      <c r="A165" s="71"/>
      <c r="B165" s="150"/>
      <c r="C165" s="169"/>
      <c r="D165" s="51"/>
      <c r="E165" s="51"/>
      <c r="F165" s="51"/>
      <c r="G165" s="51"/>
      <c r="H165" s="51"/>
      <c r="I165" s="51"/>
      <c r="J165" s="3"/>
    </row>
    <row r="166" spans="1:10" s="50" customFormat="1" x14ac:dyDescent="0.25">
      <c r="A166" s="71"/>
      <c r="B166" s="150"/>
      <c r="C166" s="169"/>
      <c r="D166" s="51"/>
      <c r="E166" s="51"/>
      <c r="F166" s="51"/>
      <c r="G166" s="51"/>
      <c r="H166" s="51"/>
      <c r="I166" s="51"/>
      <c r="J166" s="3"/>
    </row>
    <row r="167" spans="1:10" s="50" customFormat="1" x14ac:dyDescent="0.25">
      <c r="A167" s="71"/>
      <c r="B167" s="150"/>
      <c r="C167" s="169"/>
      <c r="D167" s="51"/>
      <c r="E167" s="51"/>
      <c r="F167" s="51"/>
      <c r="G167" s="51"/>
      <c r="H167" s="51"/>
      <c r="I167" s="51"/>
      <c r="J167" s="3"/>
    </row>
    <row r="168" spans="1:10" s="50" customFormat="1" x14ac:dyDescent="0.25">
      <c r="A168" s="71"/>
      <c r="B168" s="150"/>
      <c r="C168" s="169"/>
      <c r="D168" s="51"/>
      <c r="E168" s="51"/>
      <c r="F168" s="51"/>
      <c r="G168" s="51"/>
      <c r="H168" s="51"/>
      <c r="I168" s="51"/>
      <c r="J168" s="3"/>
    </row>
    <row r="169" spans="1:10" s="50" customFormat="1" x14ac:dyDescent="0.25">
      <c r="A169" s="71"/>
      <c r="B169" s="150"/>
      <c r="C169" s="169"/>
      <c r="D169" s="51"/>
      <c r="E169" s="51"/>
      <c r="F169" s="51"/>
      <c r="G169" s="51"/>
      <c r="H169" s="51"/>
      <c r="I169" s="51"/>
      <c r="J169" s="3"/>
    </row>
    <row r="170" spans="1:10" s="50" customFormat="1" x14ac:dyDescent="0.25">
      <c r="A170" s="71"/>
      <c r="B170" s="150"/>
      <c r="C170" s="169"/>
      <c r="D170" s="51"/>
      <c r="E170" s="51"/>
      <c r="F170" s="51"/>
      <c r="G170" s="51"/>
      <c r="H170" s="51"/>
      <c r="I170" s="51"/>
      <c r="J170" s="3"/>
    </row>
    <row r="171" spans="1:10" s="50" customFormat="1" x14ac:dyDescent="0.25">
      <c r="A171" s="71"/>
      <c r="B171" s="150"/>
      <c r="C171" s="169"/>
      <c r="D171" s="51"/>
      <c r="E171" s="51"/>
      <c r="F171" s="51"/>
      <c r="G171" s="51"/>
      <c r="H171" s="51"/>
      <c r="I171" s="51"/>
      <c r="J171" s="3"/>
    </row>
    <row r="172" spans="1:10" s="50" customFormat="1" x14ac:dyDescent="0.25">
      <c r="A172" s="71"/>
      <c r="B172" s="150"/>
      <c r="C172" s="169"/>
      <c r="D172" s="51"/>
      <c r="E172" s="51"/>
      <c r="F172" s="51"/>
      <c r="G172" s="51"/>
      <c r="H172" s="51"/>
      <c r="I172" s="51"/>
      <c r="J172" s="3"/>
    </row>
    <row r="173" spans="1:10" s="50" customFormat="1" x14ac:dyDescent="0.25">
      <c r="A173" s="71"/>
      <c r="B173" s="150"/>
      <c r="C173" s="169"/>
      <c r="D173" s="51"/>
      <c r="E173" s="51"/>
      <c r="F173" s="51"/>
      <c r="G173" s="51"/>
      <c r="H173" s="51"/>
      <c r="I173" s="51"/>
      <c r="J173" s="3"/>
    </row>
    <row r="174" spans="1:10" s="50" customFormat="1" x14ac:dyDescent="0.25">
      <c r="A174" s="71"/>
      <c r="B174" s="150"/>
      <c r="C174" s="169"/>
      <c r="D174" s="51"/>
      <c r="E174" s="51"/>
      <c r="F174" s="51"/>
      <c r="G174" s="51"/>
      <c r="H174" s="51"/>
      <c r="I174" s="51"/>
      <c r="J174" s="3"/>
    </row>
    <row r="175" spans="1:10" s="50" customFormat="1" x14ac:dyDescent="0.25">
      <c r="A175" s="71"/>
      <c r="B175" s="150"/>
      <c r="C175" s="169"/>
      <c r="D175" s="51"/>
      <c r="E175" s="51"/>
      <c r="F175" s="51"/>
      <c r="G175" s="51"/>
      <c r="H175" s="51"/>
      <c r="I175" s="51"/>
      <c r="J175" s="3"/>
    </row>
    <row r="176" spans="1:10" s="50" customFormat="1" x14ac:dyDescent="0.25">
      <c r="A176" s="71"/>
      <c r="B176" s="150"/>
      <c r="C176" s="169"/>
      <c r="D176" s="51"/>
      <c r="E176" s="51"/>
      <c r="F176" s="51"/>
      <c r="G176" s="51"/>
      <c r="H176" s="51"/>
      <c r="I176" s="51"/>
      <c r="J176" s="3"/>
    </row>
    <row r="177" spans="1:10" s="50" customFormat="1" x14ac:dyDescent="0.25">
      <c r="A177" s="71"/>
      <c r="B177" s="150"/>
      <c r="C177" s="169"/>
      <c r="D177" s="51"/>
      <c r="E177" s="51"/>
      <c r="F177" s="51"/>
      <c r="G177" s="51"/>
      <c r="H177" s="51"/>
      <c r="I177" s="51"/>
      <c r="J177" s="3"/>
    </row>
    <row r="178" spans="1:10" s="50" customFormat="1" x14ac:dyDescent="0.25">
      <c r="A178" s="71"/>
      <c r="B178" s="150"/>
      <c r="C178" s="169"/>
      <c r="D178" s="51"/>
      <c r="E178" s="51"/>
      <c r="F178" s="51"/>
      <c r="G178" s="51"/>
      <c r="H178" s="51"/>
      <c r="I178" s="51"/>
      <c r="J178" s="3"/>
    </row>
    <row r="179" spans="1:10" s="50" customFormat="1" x14ac:dyDescent="0.25">
      <c r="A179" s="71"/>
      <c r="B179" s="150"/>
      <c r="C179" s="169"/>
      <c r="D179" s="51"/>
      <c r="E179" s="51"/>
      <c r="F179" s="51"/>
      <c r="G179" s="51"/>
      <c r="H179" s="51"/>
      <c r="I179" s="51"/>
      <c r="J179" s="3"/>
    </row>
    <row r="180" spans="1:10" s="50" customFormat="1" x14ac:dyDescent="0.25">
      <c r="A180" s="71"/>
      <c r="B180" s="150"/>
      <c r="C180" s="169"/>
      <c r="D180" s="51"/>
      <c r="E180" s="51"/>
      <c r="F180" s="51"/>
      <c r="G180" s="51"/>
      <c r="H180" s="51"/>
      <c r="I180" s="51"/>
      <c r="J180" s="3"/>
    </row>
    <row r="181" spans="1:10" s="50" customFormat="1" x14ac:dyDescent="0.25">
      <c r="A181" s="71"/>
      <c r="B181" s="150"/>
      <c r="C181" s="169"/>
      <c r="D181" s="51"/>
      <c r="E181" s="51"/>
      <c r="F181" s="51"/>
      <c r="G181" s="51"/>
      <c r="H181" s="51"/>
      <c r="I181" s="51"/>
      <c r="J181" s="3"/>
    </row>
    <row r="182" spans="1:10" s="50" customFormat="1" x14ac:dyDescent="0.25">
      <c r="A182" s="71"/>
      <c r="B182" s="150"/>
      <c r="C182" s="169"/>
      <c r="D182" s="51"/>
      <c r="E182" s="51"/>
      <c r="F182" s="51"/>
      <c r="G182" s="51"/>
      <c r="H182" s="51"/>
      <c r="I182" s="51"/>
      <c r="J182" s="3"/>
    </row>
    <row r="183" spans="1:10" s="50" customFormat="1" x14ac:dyDescent="0.25">
      <c r="A183" s="71"/>
      <c r="B183" s="150"/>
      <c r="C183" s="169"/>
      <c r="D183" s="51"/>
      <c r="E183" s="51"/>
      <c r="F183" s="51"/>
      <c r="G183" s="51"/>
      <c r="H183" s="51"/>
      <c r="I183" s="51"/>
      <c r="J183" s="3"/>
    </row>
    <row r="184" spans="1:10" s="50" customFormat="1" x14ac:dyDescent="0.25">
      <c r="A184" s="71"/>
      <c r="B184" s="150"/>
      <c r="C184" s="169"/>
      <c r="D184" s="51"/>
      <c r="E184" s="51"/>
      <c r="F184" s="51"/>
      <c r="G184" s="51"/>
      <c r="H184" s="51"/>
      <c r="I184" s="51"/>
      <c r="J184" s="3"/>
    </row>
    <row r="185" spans="1:10" s="50" customFormat="1" x14ac:dyDescent="0.25">
      <c r="A185" s="71"/>
      <c r="B185" s="150"/>
      <c r="C185" s="169"/>
      <c r="D185" s="51"/>
      <c r="E185" s="51"/>
      <c r="F185" s="51"/>
      <c r="G185" s="51"/>
      <c r="H185" s="51"/>
      <c r="I185" s="51"/>
      <c r="J185" s="3"/>
    </row>
    <row r="186" spans="1:10" s="50" customFormat="1" x14ac:dyDescent="0.25">
      <c r="A186" s="71"/>
      <c r="B186" s="150"/>
      <c r="C186" s="169"/>
      <c r="D186" s="51"/>
      <c r="E186" s="51"/>
      <c r="F186" s="51"/>
      <c r="G186" s="51"/>
      <c r="H186" s="51"/>
      <c r="I186" s="51"/>
      <c r="J186" s="3"/>
    </row>
    <row r="187" spans="1:10" s="50" customFormat="1" x14ac:dyDescent="0.25">
      <c r="A187" s="71"/>
      <c r="B187" s="150"/>
      <c r="C187" s="169"/>
      <c r="D187" s="51"/>
      <c r="E187" s="51"/>
      <c r="F187" s="51"/>
      <c r="G187" s="51"/>
      <c r="H187" s="51"/>
      <c r="I187" s="51"/>
      <c r="J187" s="3"/>
    </row>
    <row r="188" spans="1:10" s="50" customFormat="1" x14ac:dyDescent="0.25">
      <c r="A188" s="71"/>
      <c r="B188" s="150"/>
      <c r="C188" s="169"/>
      <c r="D188" s="51"/>
      <c r="E188" s="51"/>
      <c r="F188" s="51"/>
      <c r="G188" s="51"/>
      <c r="H188" s="51"/>
      <c r="I188" s="51"/>
      <c r="J188" s="3"/>
    </row>
    <row r="189" spans="1:10" s="50" customFormat="1" x14ac:dyDescent="0.25">
      <c r="A189" s="71"/>
      <c r="B189" s="150"/>
      <c r="C189" s="169"/>
      <c r="D189" s="51"/>
      <c r="E189" s="51"/>
      <c r="F189" s="51"/>
      <c r="G189" s="51"/>
      <c r="H189" s="51"/>
      <c r="I189" s="51"/>
      <c r="J189" s="3"/>
    </row>
    <row r="190" spans="1:10" s="50" customFormat="1" x14ac:dyDescent="0.25">
      <c r="A190" s="71"/>
      <c r="B190" s="150"/>
      <c r="C190" s="169"/>
      <c r="D190" s="51"/>
      <c r="E190" s="51"/>
      <c r="F190" s="51"/>
      <c r="G190" s="51"/>
      <c r="H190" s="51"/>
      <c r="I190" s="51"/>
      <c r="J190" s="3"/>
    </row>
    <row r="191" spans="1:10" s="50" customFormat="1" x14ac:dyDescent="0.25">
      <c r="A191" s="71"/>
      <c r="B191" s="150"/>
      <c r="C191" s="169"/>
      <c r="D191" s="51"/>
      <c r="E191" s="51"/>
      <c r="F191" s="51"/>
      <c r="G191" s="51"/>
      <c r="H191" s="51"/>
      <c r="I191" s="51"/>
      <c r="J191" s="3"/>
    </row>
    <row r="192" spans="1:10" s="50" customFormat="1" x14ac:dyDescent="0.25">
      <c r="A192" s="71"/>
      <c r="B192" s="150"/>
      <c r="C192" s="169"/>
      <c r="D192" s="51"/>
      <c r="E192" s="51"/>
      <c r="F192" s="51"/>
      <c r="G192" s="51"/>
      <c r="H192" s="51"/>
      <c r="I192" s="51"/>
      <c r="J192" s="3"/>
    </row>
    <row r="193" spans="1:10" s="50" customFormat="1" x14ac:dyDescent="0.25">
      <c r="A193" s="71"/>
      <c r="B193" s="150"/>
      <c r="C193" s="169"/>
      <c r="D193" s="51"/>
      <c r="E193" s="51"/>
      <c r="F193" s="51"/>
      <c r="G193" s="51"/>
      <c r="H193" s="51"/>
      <c r="I193" s="51"/>
      <c r="J193" s="3"/>
    </row>
    <row r="194" spans="1:10" s="50" customFormat="1" x14ac:dyDescent="0.25">
      <c r="A194" s="71"/>
      <c r="B194" s="150"/>
      <c r="C194" s="169"/>
      <c r="D194" s="51"/>
      <c r="E194" s="51"/>
      <c r="F194" s="51"/>
      <c r="G194" s="51"/>
      <c r="H194" s="51"/>
      <c r="I194" s="51"/>
      <c r="J194" s="3"/>
    </row>
    <row r="195" spans="1:10" s="50" customFormat="1" x14ac:dyDescent="0.25">
      <c r="A195" s="71"/>
      <c r="B195" s="150"/>
      <c r="C195" s="169"/>
      <c r="D195" s="51"/>
      <c r="E195" s="51"/>
      <c r="F195" s="51"/>
      <c r="G195" s="51"/>
      <c r="H195" s="51"/>
      <c r="I195" s="51"/>
      <c r="J195" s="3"/>
    </row>
    <row r="196" spans="1:10" s="50" customFormat="1" x14ac:dyDescent="0.25">
      <c r="A196" s="71"/>
      <c r="B196" s="150"/>
      <c r="C196" s="169"/>
      <c r="D196" s="51"/>
      <c r="E196" s="51"/>
      <c r="F196" s="51"/>
      <c r="G196" s="51"/>
      <c r="H196" s="51"/>
      <c r="I196" s="51"/>
      <c r="J196" s="3"/>
    </row>
    <row r="197" spans="1:10" s="50" customFormat="1" x14ac:dyDescent="0.25">
      <c r="A197" s="71"/>
      <c r="B197" s="150"/>
      <c r="C197" s="169"/>
      <c r="D197" s="51"/>
      <c r="E197" s="51"/>
      <c r="F197" s="51"/>
      <c r="G197" s="51"/>
      <c r="H197" s="51"/>
      <c r="I197" s="51"/>
      <c r="J197" s="3"/>
    </row>
    <row r="198" spans="1:10" s="50" customFormat="1" x14ac:dyDescent="0.25">
      <c r="A198" s="71"/>
      <c r="B198" s="150"/>
      <c r="C198" s="169"/>
      <c r="D198" s="51"/>
      <c r="E198" s="51"/>
      <c r="F198" s="51"/>
      <c r="G198" s="51"/>
      <c r="H198" s="51"/>
      <c r="I198" s="51"/>
      <c r="J198" s="3"/>
    </row>
    <row r="199" spans="1:10" s="50" customFormat="1" x14ac:dyDescent="0.25">
      <c r="A199" s="71"/>
      <c r="B199" s="150"/>
      <c r="C199" s="169"/>
      <c r="D199" s="51"/>
      <c r="E199" s="51"/>
      <c r="F199" s="51"/>
      <c r="G199" s="51"/>
      <c r="H199" s="51"/>
      <c r="I199" s="51"/>
      <c r="J199" s="3"/>
    </row>
    <row r="200" spans="1:10" s="50" customFormat="1" x14ac:dyDescent="0.25">
      <c r="A200" s="71"/>
      <c r="B200" s="150"/>
      <c r="C200" s="169"/>
      <c r="D200" s="51"/>
      <c r="E200" s="51"/>
      <c r="F200" s="51"/>
      <c r="G200" s="51"/>
      <c r="H200" s="51"/>
      <c r="I200" s="51"/>
      <c r="J200" s="3"/>
    </row>
    <row r="201" spans="1:10" s="50" customFormat="1" x14ac:dyDescent="0.25">
      <c r="A201" s="71"/>
      <c r="B201" s="150"/>
      <c r="C201" s="169"/>
      <c r="D201" s="51"/>
      <c r="E201" s="51"/>
      <c r="F201" s="51"/>
      <c r="G201" s="51"/>
      <c r="H201" s="51"/>
      <c r="I201" s="51"/>
      <c r="J201" s="3"/>
    </row>
    <row r="202" spans="1:10" s="50" customFormat="1" x14ac:dyDescent="0.25">
      <c r="A202" s="71"/>
      <c r="B202" s="150"/>
      <c r="C202" s="169"/>
      <c r="D202" s="51"/>
      <c r="E202" s="51"/>
      <c r="F202" s="51"/>
      <c r="G202" s="51"/>
      <c r="H202" s="51"/>
      <c r="I202" s="51"/>
      <c r="J202" s="3"/>
    </row>
    <row r="203" spans="1:10" s="50" customFormat="1" x14ac:dyDescent="0.25">
      <c r="A203" s="71"/>
      <c r="B203" s="150"/>
      <c r="C203" s="169"/>
      <c r="D203" s="51"/>
      <c r="E203" s="51"/>
      <c r="F203" s="51"/>
      <c r="G203" s="51"/>
      <c r="H203" s="51"/>
      <c r="I203" s="51"/>
      <c r="J203" s="3"/>
    </row>
    <row r="204" spans="1:10" s="50" customFormat="1" x14ac:dyDescent="0.25">
      <c r="A204" s="71"/>
      <c r="B204" s="150"/>
      <c r="C204" s="169"/>
      <c r="D204" s="51"/>
      <c r="E204" s="51"/>
      <c r="F204" s="51"/>
      <c r="G204" s="51"/>
      <c r="H204" s="51"/>
      <c r="I204" s="51"/>
      <c r="J204" s="3"/>
    </row>
    <row r="205" spans="1:10" s="50" customFormat="1" x14ac:dyDescent="0.25">
      <c r="A205" s="71"/>
      <c r="B205" s="150"/>
      <c r="C205" s="169"/>
      <c r="D205" s="51"/>
      <c r="E205" s="51"/>
      <c r="F205" s="51"/>
      <c r="G205" s="51"/>
      <c r="H205" s="51"/>
      <c r="I205" s="51"/>
      <c r="J205" s="3"/>
    </row>
    <row r="206" spans="1:10" s="50" customFormat="1" x14ac:dyDescent="0.25">
      <c r="A206" s="71"/>
      <c r="B206" s="150"/>
      <c r="C206" s="169"/>
      <c r="D206" s="51"/>
      <c r="E206" s="51"/>
      <c r="F206" s="51"/>
      <c r="G206" s="51"/>
      <c r="H206" s="51"/>
      <c r="I206" s="51"/>
      <c r="J206" s="3"/>
    </row>
    <row r="207" spans="1:10" s="50" customFormat="1" x14ac:dyDescent="0.25">
      <c r="A207" s="71"/>
      <c r="B207" s="150"/>
      <c r="C207" s="169"/>
      <c r="D207" s="51"/>
      <c r="E207" s="51"/>
      <c r="F207" s="51"/>
      <c r="G207" s="51"/>
      <c r="H207" s="51"/>
      <c r="I207" s="51"/>
      <c r="J207" s="3"/>
    </row>
    <row r="208" spans="1:10" s="50" customFormat="1" x14ac:dyDescent="0.25">
      <c r="A208" s="71"/>
      <c r="B208" s="150"/>
      <c r="C208" s="169"/>
      <c r="D208" s="51"/>
      <c r="E208" s="51"/>
      <c r="F208" s="51"/>
      <c r="G208" s="51"/>
      <c r="H208" s="51"/>
      <c r="I208" s="51"/>
      <c r="J208" s="3"/>
    </row>
    <row r="209" spans="1:10" s="50" customFormat="1" x14ac:dyDescent="0.25">
      <c r="A209" s="71"/>
      <c r="B209" s="150"/>
      <c r="C209" s="169"/>
      <c r="D209" s="51"/>
      <c r="E209" s="51"/>
      <c r="F209" s="51"/>
      <c r="G209" s="51"/>
      <c r="H209" s="51"/>
      <c r="I209" s="51"/>
      <c r="J209" s="3"/>
    </row>
    <row r="210" spans="1:10" s="50" customFormat="1" x14ac:dyDescent="0.25">
      <c r="A210" s="71"/>
      <c r="B210" s="150"/>
      <c r="C210" s="169"/>
      <c r="D210" s="51"/>
      <c r="E210" s="51"/>
      <c r="F210" s="51"/>
      <c r="G210" s="51"/>
      <c r="H210" s="51"/>
      <c r="I210" s="51"/>
      <c r="J210" s="3"/>
    </row>
    <row r="211" spans="1:10" s="50" customFormat="1" x14ac:dyDescent="0.25">
      <c r="A211" s="71"/>
      <c r="B211" s="150"/>
      <c r="C211" s="169"/>
      <c r="D211" s="51"/>
      <c r="E211" s="51"/>
      <c r="F211" s="51"/>
      <c r="G211" s="51"/>
      <c r="H211" s="51"/>
      <c r="I211" s="51"/>
      <c r="J211" s="3"/>
    </row>
    <row r="212" spans="1:10" s="50" customFormat="1" x14ac:dyDescent="0.25">
      <c r="A212" s="71"/>
      <c r="B212" s="150"/>
      <c r="C212" s="169"/>
      <c r="D212" s="51"/>
      <c r="E212" s="51"/>
      <c r="F212" s="51"/>
      <c r="G212" s="51"/>
      <c r="H212" s="51"/>
      <c r="I212" s="51"/>
      <c r="J212" s="3"/>
    </row>
    <row r="213" spans="1:10" s="50" customFormat="1" x14ac:dyDescent="0.25">
      <c r="A213" s="71"/>
      <c r="B213" s="150"/>
      <c r="C213" s="169"/>
      <c r="D213" s="51"/>
      <c r="E213" s="51"/>
      <c r="F213" s="51"/>
      <c r="G213" s="51"/>
      <c r="H213" s="51"/>
      <c r="I213" s="51"/>
      <c r="J213" s="3"/>
    </row>
    <row r="214" spans="1:10" s="50" customFormat="1" x14ac:dyDescent="0.25">
      <c r="A214" s="71"/>
      <c r="B214" s="150"/>
      <c r="C214" s="169"/>
      <c r="D214" s="51"/>
      <c r="E214" s="51"/>
      <c r="F214" s="51"/>
      <c r="G214" s="51"/>
      <c r="H214" s="51"/>
      <c r="I214" s="51"/>
      <c r="J214" s="3"/>
    </row>
    <row r="215" spans="1:10" s="50" customFormat="1" x14ac:dyDescent="0.25">
      <c r="A215" s="71"/>
      <c r="B215" s="150"/>
      <c r="C215" s="169"/>
      <c r="D215" s="51"/>
      <c r="E215" s="51"/>
      <c r="F215" s="51"/>
      <c r="G215" s="51"/>
      <c r="H215" s="51"/>
      <c r="I215" s="51"/>
      <c r="J215" s="3"/>
    </row>
    <row r="216" spans="1:10" s="50" customFormat="1" x14ac:dyDescent="0.25">
      <c r="A216" s="71"/>
      <c r="B216" s="150"/>
      <c r="C216" s="169"/>
      <c r="D216" s="51"/>
      <c r="E216" s="51"/>
      <c r="F216" s="51"/>
      <c r="G216" s="51"/>
      <c r="H216" s="51"/>
      <c r="I216" s="51"/>
      <c r="J216" s="3"/>
    </row>
    <row r="217" spans="1:10" s="50" customFormat="1" x14ac:dyDescent="0.25">
      <c r="A217" s="71"/>
      <c r="B217" s="150"/>
      <c r="C217" s="169"/>
      <c r="D217" s="51"/>
      <c r="E217" s="51"/>
      <c r="F217" s="51"/>
      <c r="G217" s="51"/>
      <c r="H217" s="51"/>
      <c r="I217" s="51"/>
      <c r="J217" s="3"/>
    </row>
    <row r="218" spans="1:10" s="50" customFormat="1" x14ac:dyDescent="0.25">
      <c r="A218" s="71"/>
      <c r="B218" s="150"/>
      <c r="C218" s="169"/>
      <c r="D218" s="51"/>
      <c r="E218" s="51"/>
      <c r="F218" s="51"/>
      <c r="G218" s="51"/>
      <c r="H218" s="51"/>
      <c r="I218" s="51"/>
      <c r="J218" s="3"/>
    </row>
    <row r="219" spans="1:10" s="50" customFormat="1" x14ac:dyDescent="0.25">
      <c r="A219" s="71"/>
      <c r="B219" s="150"/>
      <c r="C219" s="169"/>
      <c r="D219" s="51"/>
      <c r="E219" s="51"/>
      <c r="F219" s="51"/>
      <c r="G219" s="51"/>
      <c r="H219" s="51"/>
      <c r="I219" s="51"/>
      <c r="J219" s="3"/>
    </row>
    <row r="220" spans="1:10" s="50" customFormat="1" x14ac:dyDescent="0.25">
      <c r="A220" s="71"/>
      <c r="B220" s="150"/>
      <c r="C220" s="169"/>
      <c r="D220" s="51"/>
      <c r="E220" s="51"/>
      <c r="F220" s="51"/>
      <c r="G220" s="51"/>
      <c r="H220" s="51"/>
      <c r="I220" s="51"/>
      <c r="J220" s="3"/>
    </row>
    <row r="221" spans="1:10" s="50" customFormat="1" x14ac:dyDescent="0.25">
      <c r="A221" s="71"/>
      <c r="B221" s="150"/>
      <c r="C221" s="169"/>
      <c r="D221" s="51"/>
      <c r="E221" s="51"/>
      <c r="F221" s="51"/>
      <c r="G221" s="51"/>
      <c r="H221" s="51"/>
      <c r="I221" s="51"/>
      <c r="J221" s="3"/>
    </row>
    <row r="222" spans="1:10" s="50" customFormat="1" x14ac:dyDescent="0.25">
      <c r="A222" s="71"/>
      <c r="B222" s="150"/>
      <c r="C222" s="169"/>
      <c r="D222" s="51"/>
      <c r="E222" s="51"/>
      <c r="F222" s="51"/>
      <c r="G222" s="51"/>
      <c r="H222" s="51"/>
      <c r="I222" s="51"/>
      <c r="J222" s="3"/>
    </row>
    <row r="223" spans="1:10" s="50" customFormat="1" x14ac:dyDescent="0.25">
      <c r="A223" s="71"/>
      <c r="B223" s="150"/>
      <c r="C223" s="169"/>
      <c r="D223" s="51"/>
      <c r="E223" s="51"/>
      <c r="F223" s="51"/>
      <c r="G223" s="51"/>
      <c r="H223" s="51"/>
      <c r="I223" s="51"/>
      <c r="J223" s="3"/>
    </row>
    <row r="224" spans="1:10" s="50" customFormat="1" x14ac:dyDescent="0.25">
      <c r="A224" s="71"/>
      <c r="B224" s="150"/>
      <c r="C224" s="169"/>
      <c r="D224" s="51"/>
      <c r="E224" s="51"/>
      <c r="F224" s="51"/>
      <c r="G224" s="51"/>
      <c r="H224" s="51"/>
      <c r="I224" s="51"/>
      <c r="J224" s="3"/>
    </row>
    <row r="225" spans="1:10" s="50" customFormat="1" x14ac:dyDescent="0.25">
      <c r="A225" s="71"/>
      <c r="B225" s="150"/>
      <c r="C225" s="169"/>
      <c r="D225" s="51"/>
      <c r="E225" s="51"/>
      <c r="F225" s="51"/>
      <c r="G225" s="51"/>
      <c r="H225" s="51"/>
      <c r="I225" s="51"/>
      <c r="J225" s="3"/>
    </row>
    <row r="226" spans="1:10" s="50" customFormat="1" x14ac:dyDescent="0.25">
      <c r="A226" s="71"/>
      <c r="B226" s="150"/>
      <c r="C226" s="169"/>
      <c r="D226" s="51"/>
      <c r="E226" s="51"/>
      <c r="F226" s="51"/>
      <c r="G226" s="51"/>
      <c r="H226" s="51"/>
      <c r="I226" s="51"/>
      <c r="J226" s="3"/>
    </row>
    <row r="227" spans="1:10" s="50" customFormat="1" x14ac:dyDescent="0.25">
      <c r="A227" s="71"/>
      <c r="B227" s="150"/>
      <c r="C227" s="169"/>
      <c r="D227" s="51"/>
      <c r="E227" s="51"/>
      <c r="F227" s="51"/>
      <c r="G227" s="51"/>
      <c r="H227" s="51"/>
      <c r="I227" s="51"/>
      <c r="J227" s="3"/>
    </row>
    <row r="228" spans="1:10" s="50" customFormat="1" x14ac:dyDescent="0.25">
      <c r="A228" s="71"/>
      <c r="B228" s="150"/>
      <c r="C228" s="169"/>
      <c r="D228" s="51"/>
      <c r="E228" s="51"/>
      <c r="F228" s="51"/>
      <c r="G228" s="51"/>
      <c r="H228" s="51"/>
      <c r="I228" s="51"/>
      <c r="J228" s="3"/>
    </row>
    <row r="229" spans="1:10" s="50" customFormat="1" x14ac:dyDescent="0.25">
      <c r="A229" s="71"/>
      <c r="B229" s="150"/>
      <c r="C229" s="169"/>
      <c r="D229" s="51"/>
      <c r="E229" s="51"/>
      <c r="F229" s="51"/>
      <c r="G229" s="51"/>
      <c r="H229" s="51"/>
      <c r="I229" s="51"/>
      <c r="J229" s="3"/>
    </row>
    <row r="230" spans="1:10" s="50" customFormat="1" x14ac:dyDescent="0.25">
      <c r="A230" s="71"/>
      <c r="B230" s="150"/>
      <c r="C230" s="169"/>
      <c r="D230" s="51"/>
      <c r="E230" s="51"/>
      <c r="F230" s="51"/>
      <c r="G230" s="51"/>
      <c r="H230" s="51"/>
      <c r="I230" s="51"/>
      <c r="J230" s="3"/>
    </row>
    <row r="231" spans="1:10" s="50" customFormat="1" x14ac:dyDescent="0.25">
      <c r="A231" s="71"/>
      <c r="B231" s="150"/>
      <c r="C231" s="169"/>
      <c r="D231" s="51"/>
      <c r="E231" s="51"/>
      <c r="F231" s="51"/>
      <c r="G231" s="51"/>
      <c r="H231" s="51"/>
      <c r="I231" s="51"/>
      <c r="J231" s="3"/>
    </row>
    <row r="232" spans="1:10" s="50" customFormat="1" x14ac:dyDescent="0.25">
      <c r="A232" s="71"/>
      <c r="B232" s="150"/>
      <c r="C232" s="169"/>
      <c r="D232" s="51"/>
      <c r="E232" s="51"/>
      <c r="F232" s="51"/>
      <c r="G232" s="51"/>
      <c r="H232" s="51"/>
      <c r="I232" s="51"/>
      <c r="J232" s="3"/>
    </row>
    <row r="233" spans="1:10" s="50" customFormat="1" x14ac:dyDescent="0.25">
      <c r="A233" s="71"/>
      <c r="B233" s="150"/>
      <c r="C233" s="169"/>
      <c r="D233" s="51"/>
      <c r="E233" s="51"/>
      <c r="F233" s="51"/>
      <c r="G233" s="51"/>
      <c r="H233" s="51"/>
      <c r="I233" s="51"/>
      <c r="J233" s="3"/>
    </row>
    <row r="234" spans="1:10" s="50" customFormat="1" x14ac:dyDescent="0.25">
      <c r="A234" s="71"/>
      <c r="B234" s="150"/>
      <c r="C234" s="169"/>
      <c r="D234" s="51"/>
      <c r="E234" s="51"/>
      <c r="F234" s="51"/>
      <c r="G234" s="51"/>
      <c r="H234" s="51"/>
      <c r="I234" s="51"/>
      <c r="J234" s="3"/>
    </row>
    <row r="235" spans="1:10" s="50" customFormat="1" x14ac:dyDescent="0.25">
      <c r="A235" s="71"/>
      <c r="B235" s="150"/>
      <c r="C235" s="169"/>
      <c r="D235" s="51"/>
      <c r="E235" s="51"/>
      <c r="F235" s="51"/>
      <c r="G235" s="51"/>
      <c r="H235" s="51"/>
      <c r="I235" s="51"/>
      <c r="J235" s="3"/>
    </row>
    <row r="236" spans="1:10" s="50" customFormat="1" x14ac:dyDescent="0.25">
      <c r="A236" s="71"/>
      <c r="B236" s="150"/>
      <c r="C236" s="169"/>
      <c r="D236" s="51"/>
      <c r="E236" s="51"/>
      <c r="F236" s="51"/>
      <c r="G236" s="51"/>
      <c r="H236" s="51"/>
      <c r="I236" s="51"/>
      <c r="J236" s="3"/>
    </row>
    <row r="237" spans="1:10" s="50" customFormat="1" x14ac:dyDescent="0.25">
      <c r="A237" s="71"/>
      <c r="B237" s="150"/>
      <c r="C237" s="169"/>
      <c r="D237" s="51"/>
      <c r="E237" s="51"/>
      <c r="F237" s="51"/>
      <c r="G237" s="51"/>
      <c r="H237" s="51"/>
      <c r="I237" s="51"/>
      <c r="J237" s="3"/>
    </row>
    <row r="238" spans="1:10" s="50" customFormat="1" x14ac:dyDescent="0.25">
      <c r="A238" s="71"/>
      <c r="B238" s="150"/>
      <c r="C238" s="169"/>
      <c r="D238" s="51"/>
      <c r="E238" s="51"/>
      <c r="F238" s="51"/>
      <c r="G238" s="51"/>
      <c r="H238" s="51"/>
      <c r="I238" s="51"/>
      <c r="J238" s="3"/>
    </row>
    <row r="239" spans="1:10" s="50" customFormat="1" x14ac:dyDescent="0.25">
      <c r="A239" s="71"/>
      <c r="B239" s="150"/>
      <c r="C239" s="169"/>
      <c r="D239" s="51"/>
      <c r="E239" s="51"/>
      <c r="F239" s="51"/>
      <c r="G239" s="51"/>
      <c r="H239" s="51"/>
      <c r="I239" s="51"/>
      <c r="J239" s="3"/>
    </row>
    <row r="240" spans="1:10" s="50" customFormat="1" x14ac:dyDescent="0.25">
      <c r="A240" s="71"/>
      <c r="B240" s="150"/>
      <c r="C240" s="169"/>
      <c r="D240" s="51"/>
      <c r="E240" s="51"/>
      <c r="F240" s="51"/>
      <c r="G240" s="51"/>
      <c r="H240" s="51"/>
      <c r="I240" s="51"/>
      <c r="J240" s="3"/>
    </row>
    <row r="241" spans="1:10" s="50" customFormat="1" x14ac:dyDescent="0.25">
      <c r="A241" s="71"/>
      <c r="B241" s="150"/>
      <c r="C241" s="169"/>
      <c r="D241" s="51"/>
      <c r="E241" s="51"/>
      <c r="F241" s="51"/>
      <c r="G241" s="51"/>
      <c r="H241" s="51"/>
      <c r="I241" s="51"/>
      <c r="J241" s="3"/>
    </row>
    <row r="242" spans="1:10" s="50" customFormat="1" x14ac:dyDescent="0.25">
      <c r="A242" s="71"/>
      <c r="B242" s="150"/>
      <c r="C242" s="169"/>
      <c r="D242" s="51"/>
      <c r="E242" s="51"/>
      <c r="F242" s="51"/>
      <c r="G242" s="51"/>
      <c r="H242" s="51"/>
      <c r="I242" s="51"/>
      <c r="J242" s="3"/>
    </row>
    <row r="243" spans="1:10" s="50" customFormat="1" x14ac:dyDescent="0.25">
      <c r="A243" s="71"/>
      <c r="B243" s="150"/>
      <c r="C243" s="169"/>
      <c r="D243" s="51"/>
      <c r="E243" s="51"/>
      <c r="F243" s="51"/>
      <c r="G243" s="51"/>
      <c r="H243" s="51"/>
      <c r="I243" s="51"/>
      <c r="J243" s="3"/>
    </row>
    <row r="244" spans="1:10" s="50" customFormat="1" x14ac:dyDescent="0.25">
      <c r="A244" s="71"/>
      <c r="B244" s="150"/>
      <c r="C244" s="169"/>
      <c r="D244" s="51"/>
      <c r="E244" s="51"/>
      <c r="F244" s="51"/>
      <c r="G244" s="51"/>
      <c r="H244" s="51"/>
      <c r="I244" s="51"/>
      <c r="J244" s="3"/>
    </row>
    <row r="245" spans="1:10" s="50" customFormat="1" x14ac:dyDescent="0.25">
      <c r="A245" s="71"/>
      <c r="B245" s="150"/>
      <c r="C245" s="169"/>
      <c r="D245" s="51"/>
      <c r="E245" s="51"/>
      <c r="F245" s="51"/>
      <c r="G245" s="51"/>
      <c r="H245" s="51"/>
      <c r="I245" s="51"/>
      <c r="J245" s="3"/>
    </row>
    <row r="246" spans="1:10" s="50" customFormat="1" x14ac:dyDescent="0.25">
      <c r="A246" s="71"/>
      <c r="B246" s="150"/>
      <c r="C246" s="169"/>
      <c r="D246" s="51"/>
      <c r="E246" s="51"/>
      <c r="F246" s="51"/>
      <c r="G246" s="51"/>
      <c r="H246" s="51"/>
      <c r="I246" s="51"/>
      <c r="J246" s="3"/>
    </row>
    <row r="247" spans="1:10" s="50" customFormat="1" x14ac:dyDescent="0.25">
      <c r="A247" s="71"/>
      <c r="B247" s="150"/>
      <c r="C247" s="169"/>
      <c r="D247" s="51"/>
      <c r="E247" s="51"/>
      <c r="F247" s="51"/>
      <c r="G247" s="51"/>
      <c r="H247" s="51"/>
      <c r="I247" s="51"/>
      <c r="J247" s="3"/>
    </row>
    <row r="248" spans="1:10" s="50" customFormat="1" x14ac:dyDescent="0.25">
      <c r="A248" s="71"/>
      <c r="B248" s="150"/>
      <c r="C248" s="169"/>
      <c r="D248" s="51"/>
      <c r="E248" s="51"/>
      <c r="F248" s="51"/>
      <c r="G248" s="51"/>
      <c r="H248" s="51"/>
      <c r="I248" s="51"/>
      <c r="J248" s="3"/>
    </row>
    <row r="249" spans="1:10" s="50" customFormat="1" x14ac:dyDescent="0.25">
      <c r="A249" s="71"/>
      <c r="B249" s="150"/>
      <c r="C249" s="169"/>
      <c r="D249" s="51"/>
      <c r="E249" s="51"/>
      <c r="F249" s="51"/>
      <c r="G249" s="51"/>
      <c r="H249" s="51"/>
      <c r="I249" s="51"/>
      <c r="J249" s="3"/>
    </row>
    <row r="250" spans="1:10" s="50" customFormat="1" x14ac:dyDescent="0.25">
      <c r="A250" s="71"/>
      <c r="B250" s="150"/>
      <c r="C250" s="169"/>
      <c r="D250" s="51"/>
      <c r="E250" s="51"/>
      <c r="F250" s="51"/>
      <c r="G250" s="51"/>
      <c r="H250" s="51"/>
      <c r="I250" s="51"/>
      <c r="J250" s="3"/>
    </row>
    <row r="251" spans="1:10" s="50" customFormat="1" x14ac:dyDescent="0.25">
      <c r="A251" s="71"/>
      <c r="B251" s="150"/>
      <c r="C251" s="169"/>
      <c r="D251" s="51"/>
      <c r="E251" s="51"/>
      <c r="F251" s="51"/>
      <c r="G251" s="51"/>
      <c r="H251" s="51"/>
      <c r="I251" s="51"/>
      <c r="J251" s="3"/>
    </row>
    <row r="252" spans="1:10" s="50" customFormat="1" x14ac:dyDescent="0.25">
      <c r="A252" s="71"/>
      <c r="B252" s="150"/>
      <c r="C252" s="169"/>
      <c r="D252" s="51"/>
      <c r="E252" s="51"/>
      <c r="F252" s="51"/>
      <c r="G252" s="51"/>
      <c r="H252" s="51"/>
      <c r="I252" s="51"/>
      <c r="J252" s="3"/>
    </row>
    <row r="253" spans="1:10" s="50" customFormat="1" x14ac:dyDescent="0.25">
      <c r="A253" s="71"/>
      <c r="B253" s="150"/>
      <c r="C253" s="169"/>
      <c r="D253" s="51"/>
      <c r="E253" s="51"/>
      <c r="F253" s="51"/>
      <c r="G253" s="51"/>
      <c r="H253" s="51"/>
      <c r="I253" s="51"/>
      <c r="J253" s="3"/>
    </row>
    <row r="254" spans="1:10" s="50" customFormat="1" x14ac:dyDescent="0.25">
      <c r="A254" s="71"/>
      <c r="B254" s="150"/>
      <c r="C254" s="169"/>
      <c r="D254" s="51"/>
      <c r="E254" s="51"/>
      <c r="F254" s="51"/>
      <c r="G254" s="51"/>
      <c r="H254" s="51"/>
      <c r="I254" s="51"/>
      <c r="J254" s="3"/>
    </row>
    <row r="255" spans="1:10" s="50" customFormat="1" x14ac:dyDescent="0.25">
      <c r="A255" s="71"/>
      <c r="B255" s="150"/>
      <c r="C255" s="169"/>
      <c r="D255" s="51"/>
      <c r="E255" s="51"/>
      <c r="F255" s="51"/>
      <c r="G255" s="51"/>
      <c r="H255" s="51"/>
      <c r="I255" s="51"/>
      <c r="J255" s="3"/>
    </row>
    <row r="256" spans="1:10" s="50" customFormat="1" x14ac:dyDescent="0.25">
      <c r="A256" s="71"/>
      <c r="B256" s="150"/>
      <c r="C256" s="169"/>
      <c r="D256" s="51"/>
      <c r="E256" s="51"/>
      <c r="F256" s="51"/>
      <c r="G256" s="51"/>
      <c r="H256" s="51"/>
      <c r="I256" s="51"/>
      <c r="J256" s="3"/>
    </row>
    <row r="257" spans="1:10" s="50" customFormat="1" x14ac:dyDescent="0.25">
      <c r="A257" s="71"/>
      <c r="B257" s="150"/>
      <c r="C257" s="169"/>
      <c r="D257" s="51"/>
      <c r="E257" s="51"/>
      <c r="F257" s="51"/>
      <c r="G257" s="51"/>
      <c r="H257" s="51"/>
      <c r="I257" s="51"/>
      <c r="J257" s="3"/>
    </row>
    <row r="258" spans="1:10" s="50" customFormat="1" x14ac:dyDescent="0.25">
      <c r="A258" s="71"/>
      <c r="B258" s="150"/>
      <c r="C258" s="169"/>
      <c r="D258" s="51"/>
      <c r="E258" s="51"/>
      <c r="F258" s="51"/>
      <c r="G258" s="51"/>
      <c r="H258" s="51"/>
      <c r="I258" s="51"/>
      <c r="J258" s="3"/>
    </row>
    <row r="259" spans="1:10" s="50" customFormat="1" x14ac:dyDescent="0.25">
      <c r="A259" s="71"/>
      <c r="B259" s="150"/>
      <c r="C259" s="169"/>
      <c r="D259" s="51"/>
      <c r="E259" s="51"/>
      <c r="F259" s="51"/>
      <c r="G259" s="51"/>
      <c r="H259" s="51"/>
      <c r="I259" s="51"/>
      <c r="J259" s="3"/>
    </row>
    <row r="260" spans="1:10" s="50" customFormat="1" x14ac:dyDescent="0.25">
      <c r="A260" s="71"/>
      <c r="B260" s="150"/>
      <c r="C260" s="169"/>
      <c r="D260" s="51"/>
      <c r="E260" s="51"/>
      <c r="F260" s="51"/>
      <c r="G260" s="51"/>
      <c r="H260" s="51"/>
      <c r="I260" s="51"/>
      <c r="J260" s="3"/>
    </row>
    <row r="261" spans="1:10" s="50" customFormat="1" x14ac:dyDescent="0.25">
      <c r="A261" s="71"/>
      <c r="B261" s="150"/>
      <c r="C261" s="169"/>
      <c r="D261" s="51"/>
      <c r="E261" s="51"/>
      <c r="F261" s="51"/>
      <c r="G261" s="51"/>
      <c r="H261" s="51"/>
      <c r="I261" s="51"/>
      <c r="J261" s="3"/>
    </row>
    <row r="262" spans="1:10" s="50" customFormat="1" x14ac:dyDescent="0.25">
      <c r="A262" s="71"/>
      <c r="B262" s="150"/>
      <c r="C262" s="169"/>
      <c r="D262" s="51"/>
      <c r="E262" s="51"/>
      <c r="F262" s="51"/>
      <c r="G262" s="51"/>
      <c r="H262" s="51"/>
      <c r="I262" s="51"/>
      <c r="J262" s="3"/>
    </row>
    <row r="263" spans="1:10" s="50" customFormat="1" x14ac:dyDescent="0.25">
      <c r="A263" s="71"/>
      <c r="B263" s="150"/>
      <c r="C263" s="169"/>
      <c r="D263" s="51"/>
      <c r="E263" s="51"/>
      <c r="F263" s="51"/>
      <c r="G263" s="51"/>
      <c r="H263" s="51"/>
      <c r="I263" s="51"/>
      <c r="J263" s="3"/>
    </row>
    <row r="264" spans="1:10" s="50" customFormat="1" x14ac:dyDescent="0.25">
      <c r="A264" s="71"/>
      <c r="B264" s="150"/>
      <c r="C264" s="169"/>
      <c r="D264" s="51"/>
      <c r="E264" s="51"/>
      <c r="F264" s="51"/>
      <c r="G264" s="51"/>
      <c r="H264" s="51"/>
      <c r="I264" s="51"/>
      <c r="J264" s="3"/>
    </row>
    <row r="265" spans="1:10" s="50" customFormat="1" x14ac:dyDescent="0.25">
      <c r="A265" s="71"/>
      <c r="B265" s="150"/>
      <c r="C265" s="169"/>
      <c r="D265" s="51"/>
      <c r="E265" s="51"/>
      <c r="F265" s="51"/>
      <c r="G265" s="51"/>
      <c r="H265" s="51"/>
      <c r="I265" s="51"/>
      <c r="J265" s="3"/>
    </row>
    <row r="266" spans="1:10" s="50" customFormat="1" x14ac:dyDescent="0.25">
      <c r="A266" s="71"/>
      <c r="B266" s="150"/>
      <c r="C266" s="169"/>
      <c r="D266" s="51"/>
      <c r="E266" s="51"/>
      <c r="F266" s="51"/>
      <c r="G266" s="51"/>
      <c r="H266" s="51"/>
      <c r="I266" s="51"/>
      <c r="J266" s="3"/>
    </row>
    <row r="267" spans="1:10" s="50" customFormat="1" x14ac:dyDescent="0.25">
      <c r="A267" s="71"/>
      <c r="B267" s="150"/>
      <c r="C267" s="169"/>
      <c r="D267" s="51"/>
      <c r="E267" s="51"/>
      <c r="F267" s="51"/>
      <c r="G267" s="51"/>
      <c r="H267" s="51"/>
      <c r="I267" s="51"/>
      <c r="J267" s="3"/>
    </row>
    <row r="268" spans="1:10" s="50" customFormat="1" x14ac:dyDescent="0.25">
      <c r="A268" s="71"/>
      <c r="B268" s="150"/>
      <c r="C268" s="169"/>
      <c r="D268" s="51"/>
      <c r="E268" s="51"/>
      <c r="F268" s="51"/>
      <c r="G268" s="51"/>
      <c r="H268" s="51"/>
      <c r="I268" s="51"/>
      <c r="J268" s="3"/>
    </row>
    <row r="269" spans="1:10" s="50" customFormat="1" x14ac:dyDescent="0.25">
      <c r="A269" s="71"/>
      <c r="B269" s="150"/>
      <c r="C269" s="169"/>
      <c r="D269" s="51"/>
      <c r="E269" s="51"/>
      <c r="F269" s="51"/>
      <c r="G269" s="51"/>
      <c r="H269" s="51"/>
      <c r="I269" s="51"/>
      <c r="J269" s="3"/>
    </row>
    <row r="270" spans="1:10" s="50" customFormat="1" x14ac:dyDescent="0.25">
      <c r="A270" s="71"/>
      <c r="B270" s="150"/>
      <c r="C270" s="169"/>
      <c r="D270" s="51"/>
      <c r="E270" s="51"/>
      <c r="F270" s="51"/>
      <c r="G270" s="51"/>
      <c r="H270" s="51"/>
      <c r="I270" s="51"/>
      <c r="J270" s="3"/>
    </row>
    <row r="271" spans="1:10" s="50" customFormat="1" x14ac:dyDescent="0.25">
      <c r="A271" s="71"/>
      <c r="B271" s="150"/>
      <c r="C271" s="169"/>
      <c r="D271" s="51"/>
      <c r="E271" s="51"/>
      <c r="F271" s="51"/>
      <c r="G271" s="51"/>
      <c r="H271" s="51"/>
      <c r="I271" s="51"/>
      <c r="J271" s="3"/>
    </row>
    <row r="272" spans="1:10" s="50" customFormat="1" x14ac:dyDescent="0.25">
      <c r="A272" s="71"/>
      <c r="B272" s="150"/>
      <c r="C272" s="169"/>
      <c r="D272" s="51"/>
      <c r="E272" s="51"/>
      <c r="F272" s="51"/>
      <c r="G272" s="51"/>
      <c r="H272" s="51"/>
      <c r="I272" s="51"/>
      <c r="J272" s="3"/>
    </row>
    <row r="273" spans="1:10" s="50" customFormat="1" x14ac:dyDescent="0.25">
      <c r="A273" s="71"/>
      <c r="B273" s="150"/>
      <c r="C273" s="169"/>
      <c r="D273" s="51"/>
      <c r="E273" s="51"/>
      <c r="F273" s="51"/>
      <c r="G273" s="51"/>
      <c r="H273" s="51"/>
      <c r="I273" s="51"/>
      <c r="J273" s="3"/>
    </row>
    <row r="274" spans="1:10" s="50" customFormat="1" x14ac:dyDescent="0.25">
      <c r="A274" s="71"/>
      <c r="B274" s="150"/>
      <c r="C274" s="169"/>
      <c r="D274" s="51"/>
      <c r="E274" s="51"/>
      <c r="F274" s="51"/>
      <c r="G274" s="51"/>
      <c r="H274" s="51"/>
      <c r="I274" s="51"/>
      <c r="J274" s="3"/>
    </row>
    <row r="275" spans="1:10" s="50" customFormat="1" x14ac:dyDescent="0.25">
      <c r="A275" s="71"/>
      <c r="B275" s="150"/>
      <c r="C275" s="169"/>
      <c r="D275" s="51"/>
      <c r="E275" s="51"/>
      <c r="F275" s="51"/>
      <c r="G275" s="51"/>
      <c r="H275" s="51"/>
      <c r="I275" s="51"/>
      <c r="J275" s="3"/>
    </row>
    <row r="276" spans="1:10" s="50" customFormat="1" x14ac:dyDescent="0.25">
      <c r="A276" s="71"/>
      <c r="B276" s="150"/>
      <c r="C276" s="169"/>
      <c r="D276" s="51"/>
      <c r="E276" s="51"/>
      <c r="F276" s="51"/>
      <c r="G276" s="51"/>
      <c r="H276" s="51"/>
      <c r="I276" s="51"/>
      <c r="J276" s="3"/>
    </row>
    <row r="277" spans="1:10" s="50" customFormat="1" x14ac:dyDescent="0.25">
      <c r="A277" s="71"/>
      <c r="B277" s="150"/>
      <c r="C277" s="169"/>
      <c r="D277" s="51"/>
      <c r="E277" s="51"/>
      <c r="F277" s="51"/>
      <c r="G277" s="51"/>
      <c r="H277" s="51"/>
      <c r="I277" s="51"/>
      <c r="J277" s="3"/>
    </row>
    <row r="278" spans="1:10" s="50" customFormat="1" x14ac:dyDescent="0.25">
      <c r="A278" s="71"/>
      <c r="B278" s="150"/>
      <c r="C278" s="169"/>
      <c r="D278" s="51"/>
      <c r="E278" s="51"/>
      <c r="F278" s="51"/>
      <c r="G278" s="51"/>
      <c r="H278" s="51"/>
      <c r="I278" s="51"/>
      <c r="J278" s="3"/>
    </row>
    <row r="279" spans="1:10" s="50" customFormat="1" x14ac:dyDescent="0.25">
      <c r="A279" s="71"/>
      <c r="B279" s="150"/>
      <c r="C279" s="169"/>
      <c r="D279" s="51"/>
      <c r="E279" s="51"/>
      <c r="F279" s="51"/>
      <c r="G279" s="51"/>
      <c r="H279" s="51"/>
      <c r="I279" s="51"/>
      <c r="J279" s="3"/>
    </row>
    <row r="280" spans="1:10" s="50" customFormat="1" x14ac:dyDescent="0.25">
      <c r="A280" s="71"/>
      <c r="B280" s="150"/>
      <c r="C280" s="169"/>
      <c r="D280" s="51"/>
      <c r="E280" s="51"/>
      <c r="F280" s="51"/>
      <c r="G280" s="51"/>
      <c r="H280" s="51"/>
      <c r="I280" s="51"/>
      <c r="J280" s="3"/>
    </row>
    <row r="281" spans="1:10" s="50" customFormat="1" x14ac:dyDescent="0.25">
      <c r="A281" s="71"/>
      <c r="B281" s="150"/>
      <c r="C281" s="169"/>
      <c r="D281" s="51"/>
      <c r="E281" s="51"/>
      <c r="F281" s="51"/>
      <c r="G281" s="51"/>
      <c r="H281" s="51"/>
      <c r="I281" s="51"/>
      <c r="J281" s="3"/>
    </row>
    <row r="282" spans="1:10" s="50" customFormat="1" x14ac:dyDescent="0.25">
      <c r="A282" s="71"/>
      <c r="B282" s="150"/>
      <c r="C282" s="169"/>
      <c r="D282" s="51"/>
      <c r="E282" s="51"/>
      <c r="F282" s="51"/>
      <c r="G282" s="51"/>
      <c r="H282" s="51"/>
      <c r="I282" s="51"/>
      <c r="J282" s="3"/>
    </row>
    <row r="283" spans="1:10" s="50" customFormat="1" x14ac:dyDescent="0.25">
      <c r="A283" s="71"/>
      <c r="B283" s="150"/>
      <c r="C283" s="169"/>
      <c r="D283" s="51"/>
      <c r="E283" s="51"/>
      <c r="F283" s="51"/>
      <c r="G283" s="51"/>
      <c r="H283" s="51"/>
      <c r="I283" s="51"/>
      <c r="J283" s="3"/>
    </row>
    <row r="284" spans="1:10" s="50" customFormat="1" x14ac:dyDescent="0.25">
      <c r="A284" s="71"/>
      <c r="B284" s="150"/>
      <c r="C284" s="169"/>
      <c r="D284" s="51"/>
      <c r="E284" s="51"/>
      <c r="F284" s="51"/>
      <c r="G284" s="51"/>
      <c r="H284" s="51"/>
      <c r="I284" s="51"/>
      <c r="J284" s="3"/>
    </row>
    <row r="285" spans="1:10" s="50" customFormat="1" x14ac:dyDescent="0.25">
      <c r="A285" s="71"/>
      <c r="B285" s="150"/>
      <c r="C285" s="169"/>
      <c r="D285" s="51"/>
      <c r="E285" s="51"/>
      <c r="F285" s="51"/>
      <c r="G285" s="51"/>
      <c r="H285" s="51"/>
      <c r="I285" s="51"/>
      <c r="J285" s="3"/>
    </row>
    <row r="286" spans="1:10" s="50" customFormat="1" x14ac:dyDescent="0.25">
      <c r="A286" s="71"/>
      <c r="B286" s="150"/>
      <c r="C286" s="169"/>
      <c r="D286" s="51"/>
      <c r="E286" s="51"/>
      <c r="F286" s="51"/>
      <c r="G286" s="51"/>
      <c r="H286" s="51"/>
      <c r="I286" s="51"/>
      <c r="J286" s="3"/>
    </row>
    <row r="287" spans="1:10" s="50" customFormat="1" x14ac:dyDescent="0.25">
      <c r="A287" s="71"/>
      <c r="B287" s="150"/>
      <c r="C287" s="169"/>
      <c r="D287" s="51"/>
      <c r="E287" s="51"/>
      <c r="F287" s="51"/>
      <c r="G287" s="51"/>
      <c r="H287" s="51"/>
      <c r="I287" s="51"/>
      <c r="J287" s="3"/>
    </row>
    <row r="288" spans="1:10" s="50" customFormat="1" x14ac:dyDescent="0.25">
      <c r="A288" s="71"/>
      <c r="B288" s="150"/>
      <c r="C288" s="169"/>
      <c r="D288" s="51"/>
      <c r="E288" s="51"/>
      <c r="F288" s="51"/>
      <c r="G288" s="51"/>
      <c r="H288" s="51"/>
      <c r="I288" s="51"/>
      <c r="J288" s="3"/>
    </row>
    <row r="289" spans="1:10" s="50" customFormat="1" x14ac:dyDescent="0.25">
      <c r="A289" s="71"/>
      <c r="B289" s="150"/>
      <c r="C289" s="169"/>
      <c r="D289" s="51"/>
      <c r="E289" s="51"/>
      <c r="F289" s="51"/>
      <c r="G289" s="51"/>
      <c r="H289" s="51"/>
      <c r="I289" s="51"/>
      <c r="J289" s="3"/>
    </row>
    <row r="290" spans="1:10" s="50" customFormat="1" x14ac:dyDescent="0.25">
      <c r="A290" s="71"/>
      <c r="B290" s="150"/>
      <c r="C290" s="169"/>
      <c r="D290" s="51"/>
      <c r="E290" s="51"/>
      <c r="F290" s="51"/>
      <c r="G290" s="51"/>
      <c r="H290" s="51"/>
      <c r="I290" s="51"/>
      <c r="J290" s="3"/>
    </row>
    <row r="291" spans="1:10" s="50" customFormat="1" x14ac:dyDescent="0.25">
      <c r="A291" s="71"/>
      <c r="B291" s="150"/>
      <c r="C291" s="169"/>
      <c r="D291" s="51"/>
      <c r="E291" s="51"/>
      <c r="F291" s="51"/>
      <c r="G291" s="51"/>
      <c r="H291" s="51"/>
      <c r="I291" s="51"/>
      <c r="J291" s="3"/>
    </row>
    <row r="292" spans="1:10" s="50" customFormat="1" x14ac:dyDescent="0.25">
      <c r="A292" s="71"/>
      <c r="B292" s="150"/>
      <c r="C292" s="169"/>
      <c r="D292" s="51"/>
      <c r="E292" s="51"/>
      <c r="F292" s="51"/>
      <c r="G292" s="51"/>
      <c r="H292" s="51"/>
      <c r="I292" s="51"/>
      <c r="J292" s="3"/>
    </row>
    <row r="293" spans="1:10" s="50" customFormat="1" x14ac:dyDescent="0.25">
      <c r="A293" s="71"/>
      <c r="B293" s="150"/>
      <c r="C293" s="169"/>
      <c r="D293" s="51"/>
      <c r="E293" s="51"/>
      <c r="F293" s="51"/>
      <c r="G293" s="51"/>
      <c r="H293" s="51"/>
      <c r="I293" s="51"/>
      <c r="J293" s="3"/>
    </row>
    <row r="294" spans="1:10" s="50" customFormat="1" x14ac:dyDescent="0.25">
      <c r="A294" s="71"/>
      <c r="B294" s="150"/>
      <c r="C294" s="169"/>
      <c r="D294" s="51"/>
      <c r="E294" s="51"/>
      <c r="F294" s="51"/>
      <c r="G294" s="51"/>
      <c r="H294" s="51"/>
      <c r="I294" s="51"/>
      <c r="J294" s="3"/>
    </row>
    <row r="295" spans="1:10" s="50" customFormat="1" x14ac:dyDescent="0.25">
      <c r="A295" s="71"/>
      <c r="B295" s="150"/>
      <c r="C295" s="169"/>
      <c r="D295" s="51"/>
      <c r="E295" s="51"/>
      <c r="F295" s="51"/>
      <c r="G295" s="51"/>
      <c r="H295" s="51"/>
      <c r="I295" s="51"/>
      <c r="J295" s="3"/>
    </row>
    <row r="296" spans="1:10" s="50" customFormat="1" x14ac:dyDescent="0.25">
      <c r="A296" s="71"/>
      <c r="B296" s="150"/>
      <c r="C296" s="169"/>
      <c r="D296" s="51"/>
      <c r="E296" s="51"/>
      <c r="F296" s="51"/>
      <c r="G296" s="51"/>
      <c r="H296" s="51"/>
      <c r="I296" s="51"/>
      <c r="J296" s="3"/>
    </row>
    <row r="297" spans="1:10" s="50" customFormat="1" x14ac:dyDescent="0.25">
      <c r="A297" s="71"/>
      <c r="B297" s="150"/>
      <c r="C297" s="169"/>
      <c r="D297" s="51"/>
      <c r="E297" s="51"/>
      <c r="F297" s="51"/>
      <c r="G297" s="51"/>
      <c r="H297" s="51"/>
      <c r="I297" s="51"/>
      <c r="J297" s="3"/>
    </row>
    <row r="298" spans="1:10" s="50" customFormat="1" x14ac:dyDescent="0.25">
      <c r="A298" s="71"/>
      <c r="B298" s="150"/>
      <c r="C298" s="169"/>
      <c r="D298" s="51"/>
      <c r="E298" s="51"/>
      <c r="F298" s="51"/>
      <c r="G298" s="51"/>
      <c r="H298" s="51"/>
      <c r="I298" s="51"/>
      <c r="J298" s="3"/>
    </row>
    <row r="299" spans="1:10" s="50" customFormat="1" x14ac:dyDescent="0.25">
      <c r="A299" s="71"/>
      <c r="B299" s="150"/>
      <c r="C299" s="169"/>
      <c r="D299" s="51"/>
      <c r="E299" s="51"/>
      <c r="F299" s="51"/>
      <c r="G299" s="51"/>
      <c r="H299" s="51"/>
      <c r="I299" s="51"/>
      <c r="J299" s="3"/>
    </row>
    <row r="300" spans="1:10" s="50" customFormat="1" x14ac:dyDescent="0.25">
      <c r="A300" s="71"/>
      <c r="B300" s="150"/>
      <c r="C300" s="169"/>
      <c r="D300" s="51"/>
      <c r="E300" s="51"/>
      <c r="F300" s="51"/>
      <c r="G300" s="51"/>
      <c r="H300" s="51"/>
      <c r="I300" s="51"/>
      <c r="J300" s="3"/>
    </row>
    <row r="301" spans="1:10" s="50" customFormat="1" x14ac:dyDescent="0.25">
      <c r="A301" s="71"/>
      <c r="B301" s="150"/>
      <c r="C301" s="169"/>
      <c r="D301" s="51"/>
      <c r="E301" s="51"/>
      <c r="F301" s="51"/>
      <c r="G301" s="51"/>
      <c r="H301" s="51"/>
      <c r="I301" s="51"/>
      <c r="J301" s="3"/>
    </row>
    <row r="302" spans="1:10" s="50" customFormat="1" x14ac:dyDescent="0.25">
      <c r="A302" s="71"/>
      <c r="B302" s="150"/>
      <c r="C302" s="169"/>
      <c r="D302" s="51"/>
      <c r="E302" s="51"/>
      <c r="F302" s="51"/>
      <c r="G302" s="51"/>
      <c r="H302" s="51"/>
      <c r="I302" s="51"/>
      <c r="J302" s="3"/>
    </row>
    <row r="303" spans="1:10" s="50" customFormat="1" x14ac:dyDescent="0.25">
      <c r="A303" s="71"/>
      <c r="B303" s="150"/>
      <c r="C303" s="169"/>
      <c r="D303" s="51"/>
      <c r="E303" s="51"/>
      <c r="F303" s="51"/>
      <c r="G303" s="51"/>
      <c r="H303" s="51"/>
      <c r="I303" s="51"/>
      <c r="J303" s="3"/>
    </row>
    <row r="304" spans="1:10" s="50" customFormat="1" x14ac:dyDescent="0.25">
      <c r="A304" s="71"/>
      <c r="B304" s="150"/>
      <c r="C304" s="169"/>
      <c r="D304" s="51"/>
      <c r="E304" s="51"/>
      <c r="F304" s="51"/>
      <c r="G304" s="51"/>
      <c r="H304" s="51"/>
      <c r="I304" s="51"/>
      <c r="J304" s="3"/>
    </row>
    <row r="305" spans="1:10" s="50" customFormat="1" x14ac:dyDescent="0.25">
      <c r="A305" s="71"/>
      <c r="B305" s="150"/>
      <c r="C305" s="169"/>
      <c r="D305" s="51"/>
      <c r="E305" s="51"/>
      <c r="F305" s="51"/>
      <c r="G305" s="51"/>
      <c r="H305" s="51"/>
      <c r="I305" s="51"/>
      <c r="J305" s="3"/>
    </row>
    <row r="306" spans="1:10" s="50" customFormat="1" x14ac:dyDescent="0.25">
      <c r="A306" s="71"/>
      <c r="B306" s="150"/>
      <c r="C306" s="169"/>
      <c r="D306" s="51"/>
      <c r="E306" s="51"/>
      <c r="F306" s="51"/>
      <c r="G306" s="51"/>
      <c r="H306" s="51"/>
      <c r="I306" s="51"/>
      <c r="J306" s="3"/>
    </row>
    <row r="307" spans="1:10" s="50" customFormat="1" x14ac:dyDescent="0.25">
      <c r="A307" s="71"/>
      <c r="B307" s="150"/>
      <c r="C307" s="169"/>
      <c r="D307" s="51"/>
      <c r="E307" s="51"/>
      <c r="F307" s="51"/>
      <c r="G307" s="51"/>
      <c r="H307" s="51"/>
      <c r="I307" s="51"/>
      <c r="J307" s="3"/>
    </row>
    <row r="308" spans="1:10" s="50" customFormat="1" x14ac:dyDescent="0.25">
      <c r="A308" s="71"/>
      <c r="B308" s="150"/>
      <c r="C308" s="169"/>
      <c r="D308" s="51"/>
      <c r="E308" s="51"/>
      <c r="F308" s="51"/>
      <c r="G308" s="51"/>
      <c r="H308" s="51"/>
      <c r="I308" s="51"/>
      <c r="J308" s="3"/>
    </row>
    <row r="309" spans="1:10" s="50" customFormat="1" x14ac:dyDescent="0.25">
      <c r="A309" s="71"/>
      <c r="B309" s="150"/>
      <c r="C309" s="169"/>
      <c r="D309" s="51"/>
      <c r="E309" s="51"/>
      <c r="F309" s="51"/>
      <c r="G309" s="51"/>
      <c r="H309" s="51"/>
      <c r="I309" s="51"/>
      <c r="J309" s="3"/>
    </row>
    <row r="310" spans="1:10" s="50" customFormat="1" x14ac:dyDescent="0.25">
      <c r="A310" s="71"/>
      <c r="B310" s="150"/>
      <c r="C310" s="169"/>
      <c r="D310" s="51"/>
      <c r="E310" s="51"/>
      <c r="F310" s="51"/>
      <c r="G310" s="51"/>
      <c r="H310" s="51"/>
      <c r="I310" s="51"/>
      <c r="J310" s="3"/>
    </row>
    <row r="311" spans="1:10" s="50" customFormat="1" x14ac:dyDescent="0.25">
      <c r="A311" s="71"/>
      <c r="B311" s="150"/>
      <c r="C311" s="169"/>
      <c r="D311" s="51"/>
      <c r="E311" s="51"/>
      <c r="F311" s="51"/>
      <c r="G311" s="51"/>
      <c r="H311" s="51"/>
      <c r="I311" s="51"/>
      <c r="J311" s="3"/>
    </row>
    <row r="312" spans="1:10" s="50" customFormat="1" x14ac:dyDescent="0.25">
      <c r="A312" s="71"/>
      <c r="B312" s="150"/>
      <c r="C312" s="169"/>
      <c r="D312" s="51"/>
      <c r="E312" s="51"/>
      <c r="F312" s="51"/>
      <c r="G312" s="51"/>
      <c r="H312" s="51"/>
      <c r="I312" s="51"/>
      <c r="J312" s="3"/>
    </row>
    <row r="313" spans="1:10" s="50" customFormat="1" x14ac:dyDescent="0.25">
      <c r="A313" s="71"/>
      <c r="B313" s="150"/>
      <c r="C313" s="169"/>
      <c r="D313" s="51"/>
      <c r="E313" s="51"/>
      <c r="F313" s="51"/>
      <c r="G313" s="51"/>
      <c r="H313" s="51"/>
      <c r="I313" s="51"/>
      <c r="J313" s="3"/>
    </row>
    <row r="314" spans="1:10" s="50" customFormat="1" x14ac:dyDescent="0.25">
      <c r="A314" s="71"/>
      <c r="B314" s="150"/>
      <c r="C314" s="169"/>
      <c r="D314" s="51"/>
      <c r="E314" s="51"/>
      <c r="F314" s="51"/>
      <c r="G314" s="51"/>
      <c r="H314" s="51"/>
      <c r="I314" s="51"/>
      <c r="J314" s="3"/>
    </row>
    <row r="315" spans="1:10" s="50" customFormat="1" x14ac:dyDescent="0.25">
      <c r="A315" s="71"/>
      <c r="B315" s="150"/>
      <c r="C315" s="169"/>
      <c r="D315" s="51"/>
      <c r="E315" s="51"/>
      <c r="F315" s="51"/>
      <c r="G315" s="51"/>
      <c r="H315" s="51"/>
      <c r="I315" s="51"/>
      <c r="J315" s="3"/>
    </row>
    <row r="316" spans="1:10" s="50" customFormat="1" x14ac:dyDescent="0.25">
      <c r="A316" s="71"/>
      <c r="B316" s="150"/>
      <c r="C316" s="169"/>
      <c r="D316" s="51"/>
      <c r="E316" s="51"/>
      <c r="F316" s="51"/>
      <c r="G316" s="51"/>
      <c r="H316" s="51"/>
      <c r="I316" s="51"/>
      <c r="J316" s="3"/>
    </row>
    <row r="317" spans="1:10" s="50" customFormat="1" x14ac:dyDescent="0.25">
      <c r="A317" s="71"/>
      <c r="B317" s="150"/>
      <c r="C317" s="169"/>
      <c r="D317" s="51"/>
      <c r="E317" s="51"/>
      <c r="F317" s="51"/>
      <c r="G317" s="51"/>
      <c r="H317" s="51"/>
      <c r="I317" s="51"/>
      <c r="J317" s="3"/>
    </row>
    <row r="318" spans="1:10" s="50" customFormat="1" x14ac:dyDescent="0.25">
      <c r="A318" s="71"/>
      <c r="B318" s="150"/>
      <c r="C318" s="169"/>
      <c r="D318" s="51"/>
      <c r="E318" s="51"/>
      <c r="F318" s="51"/>
      <c r="G318" s="51"/>
      <c r="H318" s="51"/>
      <c r="I318" s="51"/>
      <c r="J318" s="3"/>
    </row>
    <row r="319" spans="1:10" s="50" customFormat="1" x14ac:dyDescent="0.25">
      <c r="A319" s="71"/>
      <c r="B319" s="150"/>
      <c r="C319" s="169"/>
      <c r="D319" s="51"/>
      <c r="E319" s="51"/>
      <c r="F319" s="51"/>
      <c r="G319" s="51"/>
      <c r="H319" s="51"/>
      <c r="I319" s="51"/>
      <c r="J319" s="3"/>
    </row>
    <row r="320" spans="1:10" s="50" customFormat="1" x14ac:dyDescent="0.25">
      <c r="A320" s="71"/>
      <c r="B320" s="150"/>
      <c r="C320" s="169"/>
      <c r="D320" s="51"/>
      <c r="E320" s="51"/>
      <c r="F320" s="51"/>
      <c r="G320" s="51"/>
      <c r="H320" s="51"/>
      <c r="I320" s="51"/>
      <c r="J320" s="3"/>
    </row>
    <row r="321" spans="1:10" s="50" customFormat="1" x14ac:dyDescent="0.25">
      <c r="A321" s="71"/>
      <c r="B321" s="150"/>
      <c r="C321" s="169"/>
      <c r="D321" s="51"/>
      <c r="E321" s="51"/>
      <c r="F321" s="51"/>
      <c r="G321" s="51"/>
      <c r="H321" s="51"/>
      <c r="I321" s="51"/>
      <c r="J321" s="3"/>
    </row>
    <row r="322" spans="1:10" s="50" customFormat="1" x14ac:dyDescent="0.25">
      <c r="A322" s="71"/>
      <c r="B322" s="150"/>
      <c r="C322" s="169"/>
      <c r="D322" s="51"/>
      <c r="E322" s="51"/>
      <c r="F322" s="51"/>
      <c r="G322" s="51"/>
      <c r="H322" s="51"/>
      <c r="I322" s="51"/>
      <c r="J322" s="3"/>
    </row>
    <row r="323" spans="1:10" s="50" customFormat="1" x14ac:dyDescent="0.25">
      <c r="A323" s="71"/>
      <c r="B323" s="150"/>
      <c r="C323" s="169"/>
      <c r="D323" s="51"/>
      <c r="E323" s="51"/>
      <c r="F323" s="51"/>
      <c r="G323" s="51"/>
      <c r="H323" s="51"/>
      <c r="I323" s="51"/>
      <c r="J323" s="3"/>
    </row>
    <row r="324" spans="1:10" s="50" customFormat="1" x14ac:dyDescent="0.25">
      <c r="A324" s="71"/>
      <c r="B324" s="150"/>
      <c r="C324" s="169"/>
      <c r="D324" s="51"/>
      <c r="E324" s="51"/>
      <c r="F324" s="51"/>
      <c r="G324" s="51"/>
      <c r="H324" s="51"/>
      <c r="I324" s="51"/>
      <c r="J324" s="3"/>
    </row>
    <row r="325" spans="1:10" s="50" customFormat="1" x14ac:dyDescent="0.25">
      <c r="A325" s="71"/>
      <c r="B325" s="150"/>
      <c r="C325" s="169"/>
      <c r="D325" s="51"/>
      <c r="E325" s="51"/>
      <c r="F325" s="51"/>
      <c r="G325" s="51"/>
      <c r="H325" s="51"/>
      <c r="I325" s="51"/>
      <c r="J325" s="3"/>
    </row>
    <row r="326" spans="1:10" s="50" customFormat="1" x14ac:dyDescent="0.25">
      <c r="A326" s="71"/>
      <c r="B326" s="150"/>
      <c r="C326" s="169"/>
      <c r="D326" s="51"/>
      <c r="E326" s="51"/>
      <c r="F326" s="51"/>
      <c r="G326" s="51"/>
      <c r="H326" s="51"/>
      <c r="I326" s="51"/>
      <c r="J326" s="3"/>
    </row>
    <row r="327" spans="1:10" s="50" customFormat="1" x14ac:dyDescent="0.25">
      <c r="A327" s="71"/>
      <c r="B327" s="150"/>
      <c r="C327" s="169"/>
      <c r="D327" s="51"/>
      <c r="E327" s="51"/>
      <c r="F327" s="51"/>
      <c r="G327" s="51"/>
      <c r="H327" s="51"/>
      <c r="I327" s="51"/>
      <c r="J327" s="3"/>
    </row>
    <row r="328" spans="1:10" s="50" customFormat="1" x14ac:dyDescent="0.25">
      <c r="A328" s="71"/>
      <c r="B328" s="150"/>
      <c r="C328" s="169"/>
      <c r="D328" s="51"/>
      <c r="E328" s="51"/>
      <c r="F328" s="51"/>
      <c r="G328" s="51"/>
      <c r="H328" s="51"/>
      <c r="I328" s="51"/>
      <c r="J328" s="3"/>
    </row>
    <row r="329" spans="1:10" s="50" customFormat="1" x14ac:dyDescent="0.25">
      <c r="A329" s="71"/>
      <c r="B329" s="150"/>
      <c r="C329" s="169"/>
      <c r="D329" s="51"/>
      <c r="E329" s="51"/>
      <c r="F329" s="51"/>
      <c r="G329" s="51"/>
      <c r="H329" s="51"/>
      <c r="I329" s="51"/>
      <c r="J329" s="3"/>
    </row>
    <row r="330" spans="1:10" s="50" customFormat="1" x14ac:dyDescent="0.25">
      <c r="A330" s="71"/>
      <c r="B330" s="150"/>
      <c r="C330" s="169"/>
      <c r="D330" s="51"/>
      <c r="E330" s="51"/>
      <c r="F330" s="51"/>
      <c r="G330" s="51"/>
      <c r="H330" s="51"/>
      <c r="I330" s="51"/>
      <c r="J330" s="3"/>
    </row>
    <row r="331" spans="1:10" s="50" customFormat="1" x14ac:dyDescent="0.25">
      <c r="A331" s="71"/>
      <c r="B331" s="150"/>
      <c r="C331" s="169"/>
      <c r="D331" s="51"/>
      <c r="E331" s="51"/>
      <c r="F331" s="51"/>
      <c r="G331" s="51"/>
      <c r="H331" s="51"/>
      <c r="I331" s="51"/>
      <c r="J331" s="3"/>
    </row>
    <row r="332" spans="1:10" s="50" customFormat="1" x14ac:dyDescent="0.25">
      <c r="A332" s="71"/>
      <c r="B332" s="150"/>
      <c r="C332" s="169"/>
      <c r="D332" s="51"/>
      <c r="E332" s="51"/>
      <c r="F332" s="51"/>
      <c r="G332" s="51"/>
      <c r="H332" s="51"/>
      <c r="I332" s="51"/>
      <c r="J332" s="3"/>
    </row>
    <row r="333" spans="1:10" s="50" customFormat="1" x14ac:dyDescent="0.25">
      <c r="A333" s="71"/>
      <c r="B333" s="150"/>
      <c r="C333" s="169"/>
      <c r="D333" s="51"/>
      <c r="E333" s="51"/>
      <c r="F333" s="51"/>
      <c r="G333" s="51"/>
      <c r="H333" s="51"/>
      <c r="I333" s="51"/>
      <c r="J333" s="3"/>
    </row>
    <row r="334" spans="1:10" s="50" customFormat="1" x14ac:dyDescent="0.25">
      <c r="A334" s="71"/>
      <c r="B334" s="150"/>
      <c r="C334" s="169"/>
      <c r="D334" s="51"/>
      <c r="E334" s="51"/>
      <c r="F334" s="51"/>
      <c r="G334" s="51"/>
      <c r="H334" s="51"/>
      <c r="I334" s="51"/>
      <c r="J334" s="3"/>
    </row>
    <row r="335" spans="1:10" s="50" customFormat="1" x14ac:dyDescent="0.25">
      <c r="A335" s="71"/>
      <c r="B335" s="150"/>
      <c r="C335" s="169"/>
      <c r="D335" s="51"/>
      <c r="E335" s="51"/>
      <c r="F335" s="51"/>
      <c r="G335" s="51"/>
      <c r="H335" s="51"/>
      <c r="I335" s="51"/>
      <c r="J335" s="3"/>
    </row>
    <row r="336" spans="1:10" s="50" customFormat="1" x14ac:dyDescent="0.25">
      <c r="A336" s="71"/>
      <c r="B336" s="150"/>
      <c r="C336" s="169"/>
      <c r="D336" s="51"/>
      <c r="E336" s="51"/>
      <c r="F336" s="51"/>
      <c r="G336" s="51"/>
      <c r="H336" s="51"/>
      <c r="I336" s="51"/>
      <c r="J336" s="3"/>
    </row>
    <row r="337" spans="1:10" s="50" customFormat="1" x14ac:dyDescent="0.25">
      <c r="A337" s="71"/>
      <c r="B337" s="150"/>
      <c r="C337" s="169"/>
      <c r="D337" s="51"/>
      <c r="E337" s="51"/>
      <c r="F337" s="51"/>
      <c r="G337" s="51"/>
      <c r="H337" s="51"/>
      <c r="I337" s="51"/>
      <c r="J337" s="3"/>
    </row>
    <row r="338" spans="1:10" s="50" customFormat="1" x14ac:dyDescent="0.25">
      <c r="A338" s="71"/>
      <c r="B338" s="150"/>
      <c r="C338" s="169"/>
      <c r="D338" s="51"/>
      <c r="E338" s="51"/>
      <c r="F338" s="51"/>
      <c r="G338" s="51"/>
      <c r="H338" s="51"/>
      <c r="I338" s="51"/>
      <c r="J338" s="3"/>
    </row>
    <row r="339" spans="1:10" s="50" customFormat="1" x14ac:dyDescent="0.25">
      <c r="A339" s="71"/>
      <c r="B339" s="150"/>
      <c r="C339" s="169"/>
      <c r="D339" s="51"/>
      <c r="E339" s="51"/>
      <c r="F339" s="51"/>
      <c r="G339" s="51"/>
      <c r="H339" s="51"/>
      <c r="I339" s="51"/>
      <c r="J339" s="3"/>
    </row>
    <row r="340" spans="1:10" s="50" customFormat="1" x14ac:dyDescent="0.25">
      <c r="A340" s="71"/>
      <c r="B340" s="150"/>
      <c r="C340" s="169"/>
      <c r="D340" s="51"/>
      <c r="E340" s="51"/>
      <c r="F340" s="51"/>
      <c r="G340" s="51"/>
      <c r="H340" s="51"/>
      <c r="I340" s="51"/>
      <c r="J340" s="3"/>
    </row>
    <row r="341" spans="1:10" s="50" customFormat="1" x14ac:dyDescent="0.25">
      <c r="A341" s="71"/>
      <c r="B341" s="150"/>
      <c r="C341" s="169"/>
      <c r="D341" s="51"/>
      <c r="E341" s="51"/>
      <c r="F341" s="51"/>
      <c r="G341" s="51"/>
      <c r="H341" s="51"/>
      <c r="I341" s="51"/>
      <c r="J341" s="3"/>
    </row>
    <row r="342" spans="1:10" s="50" customFormat="1" x14ac:dyDescent="0.25">
      <c r="A342" s="71"/>
      <c r="B342" s="150"/>
      <c r="C342" s="169"/>
      <c r="D342" s="51"/>
      <c r="E342" s="51"/>
      <c r="F342" s="51"/>
      <c r="G342" s="51"/>
      <c r="H342" s="51"/>
      <c r="I342" s="51"/>
      <c r="J342" s="3"/>
    </row>
    <row r="343" spans="1:10" s="50" customFormat="1" x14ac:dyDescent="0.25">
      <c r="A343" s="71"/>
      <c r="B343" s="150"/>
      <c r="C343" s="169"/>
      <c r="D343" s="51"/>
      <c r="E343" s="51"/>
      <c r="F343" s="51"/>
      <c r="G343" s="51"/>
      <c r="H343" s="51"/>
      <c r="I343" s="51"/>
      <c r="J343" s="3"/>
    </row>
    <row r="344" spans="1:10" s="50" customFormat="1" x14ac:dyDescent="0.25">
      <c r="A344" s="71"/>
      <c r="B344" s="150"/>
      <c r="C344" s="169"/>
      <c r="D344" s="51"/>
      <c r="E344" s="51"/>
      <c r="F344" s="51"/>
      <c r="G344" s="51"/>
      <c r="H344" s="51"/>
      <c r="I344" s="51"/>
      <c r="J344" s="3"/>
    </row>
  </sheetData>
  <mergeCells count="10">
    <mergeCell ref="C21:G21"/>
    <mergeCell ref="C22:G22"/>
    <mergeCell ref="C23:G23"/>
    <mergeCell ref="C34:F34"/>
    <mergeCell ref="C8:E8"/>
    <mergeCell ref="C9:E9"/>
    <mergeCell ref="C10:E10"/>
    <mergeCell ref="C11:E11"/>
    <mergeCell ref="C13:E13"/>
    <mergeCell ref="C14:E14"/>
  </mergeCells>
  <pageMargins left="0.7" right="0.4" top="0.6" bottom="0.6" header="0.6" footer="0.4"/>
  <pageSetup scale="92" orientation="portrait" r:id="rId1"/>
  <headerFooter alignWithMargins="0">
    <oddFooter>&amp;L&amp;"Calibri,Bold"&amp;8&amp;F,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1. Lady GAGA</vt:lpstr>
      <vt:lpstr>2. Key rule summary</vt:lpstr>
      <vt:lpstr>3. Regular Deductions (3)</vt:lpstr>
      <vt:lpstr>4. Special Deductions</vt:lpstr>
      <vt:lpstr>5. Acct for Tax</vt:lpstr>
      <vt:lpstr>1. Lady GAGA-Sol</vt:lpstr>
      <vt:lpstr>3. Regular Deductions -Sol</vt:lpstr>
      <vt:lpstr>4. Special Deductions-Sol</vt:lpstr>
      <vt:lpstr>5. Acct for Tax-Sol</vt:lpstr>
      <vt:lpstr>'1. Lady GAGA'!Print_Area</vt:lpstr>
      <vt:lpstr>'1. Lady GAGA-Sol'!Print_Area</vt:lpstr>
      <vt:lpstr>'3. Regular Deductions (3)'!Print_Area</vt:lpstr>
      <vt:lpstr>'3. Regular Deductions -Sol'!Print_Area</vt:lpstr>
      <vt:lpstr>'4. Special Deductions'!Print_Area</vt:lpstr>
      <vt:lpstr>'4. Special Deductions-Sol'!Print_Area</vt:lpstr>
      <vt:lpstr>'5. Acct for Tax'!Print_Area</vt:lpstr>
      <vt:lpstr>'5. Acct for Tax-Sol'!Print_Area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hgodf</dc:creator>
  <cp:lastModifiedBy>hgodf</cp:lastModifiedBy>
  <cp:lastPrinted>2016-12-02T05:56:38Z</cp:lastPrinted>
  <dcterms:created xsi:type="dcterms:W3CDTF">2016-11-30T03:49:39Z</dcterms:created>
  <dcterms:modified xsi:type="dcterms:W3CDTF">2016-12-02T14:46:12Z</dcterms:modified>
</cp:coreProperties>
</file>