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7795" windowHeight="12330"/>
  </bookViews>
  <sheets>
    <sheet name="Problem" sheetId="7" r:id="rId1"/>
    <sheet name="Solution" sheetId="1" r:id="rId2"/>
  </sheets>
  <definedNames>
    <definedName name="_xlnm.Print_Area" localSheetId="0">Problem!$A$1:$G$45</definedName>
    <definedName name="_xlnm.Print_Area" localSheetId="1">Solution!$A$1:$G$45</definedName>
  </definedNames>
  <calcPr calcId="145621"/>
</workbook>
</file>

<file path=xl/calcChain.xml><?xml version="1.0" encoding="utf-8"?>
<calcChain xmlns="http://schemas.openxmlformats.org/spreadsheetml/2006/main">
  <c r="G32" i="1" l="1"/>
  <c r="G35" i="1"/>
  <c r="G33" i="1"/>
  <c r="G34" i="1" s="1"/>
  <c r="G36" i="1" s="1"/>
  <c r="E35" i="1"/>
  <c r="E33" i="1"/>
  <c r="E34" i="1" s="1"/>
  <c r="E36" i="1" s="1"/>
  <c r="E32" i="1"/>
  <c r="C35" i="1"/>
  <c r="C33" i="1" l="1"/>
  <c r="C32" i="1"/>
  <c r="C34" i="1"/>
  <c r="C36" i="1" s="1"/>
</calcChain>
</file>

<file path=xl/sharedStrings.xml><?xml version="1.0" encoding="utf-8"?>
<sst xmlns="http://schemas.openxmlformats.org/spreadsheetml/2006/main" count="82" uniqueCount="41">
  <si>
    <t>Contribution Margin</t>
  </si>
  <si>
    <t xml:space="preserve">Fixed Costs </t>
  </si>
  <si>
    <t>Variable cost per unit sold</t>
  </si>
  <si>
    <t>Managing Selling Price - Impact on Profit</t>
  </si>
  <si>
    <t>Normal Sales and Cost Structure</t>
  </si>
  <si>
    <t>Best Company has provided the following information:</t>
  </si>
  <si>
    <t>Sales Revenue</t>
  </si>
  <si>
    <t>Which New Auto?</t>
  </si>
  <si>
    <t xml:space="preserve">It will cost $25,000, and will get 25 miles per gallon. </t>
  </si>
  <si>
    <t xml:space="preserve">Another auto (same model &amp; year) is more efficient. </t>
  </si>
  <si>
    <t>Both autos will have the same future resale value.</t>
  </si>
  <si>
    <t>Miles per gallon</t>
  </si>
  <si>
    <t>Savings per mile</t>
  </si>
  <si>
    <t>Miles to recover cost</t>
  </si>
  <si>
    <t>Auto-1</t>
  </si>
  <si>
    <t>Auto-2</t>
  </si>
  <si>
    <t>Additional purchase price</t>
  </si>
  <si>
    <t>Buy more efficient auto?</t>
  </si>
  <si>
    <t>Gas cost per mile</t>
  </si>
  <si>
    <t>Best Shirt operates a store in the mall selling shirts.</t>
  </si>
  <si>
    <r>
      <t>Variable Costs</t>
    </r>
    <r>
      <rPr>
        <b/>
        <sz val="14"/>
        <color indexed="63"/>
        <rFont val="Arial"/>
        <family val="2"/>
      </rPr>
      <t xml:space="preserve"> </t>
    </r>
  </si>
  <si>
    <t>Number of Units Sold per year</t>
  </si>
  <si>
    <t>No change in units sold. What is operating profit?</t>
  </si>
  <si>
    <t>Gas cost is $4.00 per gallon now and in the future. You are</t>
  </si>
  <si>
    <t xml:space="preserve">considering a new $20,000 auto, that gets 20 miles per gallon. </t>
  </si>
  <si>
    <t>Cost of gas-per gallon</t>
  </si>
  <si>
    <t xml:space="preserve">How many miles will you have to drive the second auto </t>
  </si>
  <si>
    <t>to save enough to recover the extra cost of the second auto?</t>
  </si>
  <si>
    <t>Sales Price per Unit (per shirt)</t>
  </si>
  <si>
    <t>Operating Profit (loss)</t>
  </si>
  <si>
    <t>Case 1</t>
  </si>
  <si>
    <t>Case 2</t>
  </si>
  <si>
    <t>Case 3</t>
  </si>
  <si>
    <t xml:space="preserve"> units sold by 10% (to 11,000 units). What is the operating</t>
  </si>
  <si>
    <t xml:space="preserve"> profit after these changes?  Any important lessons here?</t>
  </si>
  <si>
    <t>Best pays $30 wholesale per shirt. Selling price: $50 each.</t>
  </si>
  <si>
    <t xml:space="preserve">  Case 1. Complete the income statement with information above.</t>
  </si>
  <si>
    <t xml:space="preserve">  Case 2. They will reduce price by 10% (to $45).</t>
  </si>
  <si>
    <t xml:space="preserve">  Case 3. They will reduce price by 10% (to $45) and increase</t>
  </si>
  <si>
    <t>Fixed Costs- rent, salaries per year</t>
  </si>
  <si>
    <t>What is profit if each salesperson receives $1 commission per shirt sold?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</si>
</sst>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4"/>
      <color indexed="6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rgb="FF231F20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Arial"/>
      <family val="2"/>
    </font>
    <font>
      <b/>
      <u/>
      <sz val="14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rgb="FF231F2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FF0000"/>
      <name val="Arial"/>
      <family val="2"/>
    </font>
    <font>
      <b/>
      <sz val="26"/>
      <color rgb="FFFF0000"/>
      <name val="Arial"/>
      <family val="2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left" vertical="center" indent="1"/>
    </xf>
    <xf numFmtId="6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/>
    <xf numFmtId="0" fontId="3" fillId="0" borderId="0" xfId="0" applyFont="1" applyAlignment="1">
      <alignment horizontal="left" indent="1"/>
    </xf>
    <xf numFmtId="0" fontId="9" fillId="0" borderId="0" xfId="0" applyFont="1" applyAlignment="1">
      <alignment horizontal="left" vertical="center" indent="1" readingOrder="1"/>
    </xf>
    <xf numFmtId="0" fontId="0" fillId="0" borderId="0" xfId="0"/>
    <xf numFmtId="0" fontId="8" fillId="0" borderId="1" xfId="0" applyFont="1" applyBorder="1" applyAlignment="1">
      <alignment horizontal="left" indent="1"/>
    </xf>
    <xf numFmtId="0" fontId="8" fillId="0" borderId="1" xfId="0" applyFont="1" applyBorder="1"/>
    <xf numFmtId="0" fontId="7" fillId="0" borderId="0" xfId="0" applyFont="1" applyAlignment="1">
      <alignment horizontal="left" vertical="center" indent="1"/>
    </xf>
    <xf numFmtId="0" fontId="10" fillId="0" borderId="0" xfId="0" applyFont="1"/>
    <xf numFmtId="0" fontId="11" fillId="0" borderId="0" xfId="0" applyFont="1" applyAlignment="1">
      <alignment horizontal="left" vertical="center" indent="1"/>
    </xf>
    <xf numFmtId="0" fontId="12" fillId="0" borderId="0" xfId="0" applyFont="1"/>
    <xf numFmtId="0" fontId="4" fillId="0" borderId="1" xfId="0" applyFont="1" applyBorder="1"/>
    <xf numFmtId="0" fontId="3" fillId="0" borderId="1" xfId="0" applyFont="1" applyBorder="1"/>
    <xf numFmtId="8" fontId="13" fillId="0" borderId="2" xfId="2" applyNumberFormat="1" applyFont="1" applyBorder="1"/>
    <xf numFmtId="164" fontId="13" fillId="2" borderId="2" xfId="1" applyNumberFormat="1" applyFont="1" applyFill="1" applyBorder="1"/>
    <xf numFmtId="0" fontId="14" fillId="0" borderId="1" xfId="0" applyFont="1" applyBorder="1" applyAlignment="1">
      <alignment horizontal="left" indent="1"/>
    </xf>
    <xf numFmtId="0" fontId="15" fillId="0" borderId="1" xfId="0" applyFont="1" applyBorder="1" applyAlignment="1">
      <alignment horizontal="left" vertical="center" indent="1" readingOrder="1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6" fontId="7" fillId="2" borderId="5" xfId="0" applyNumberFormat="1" applyFont="1" applyFill="1" applyBorder="1" applyAlignment="1">
      <alignment vertical="center"/>
    </xf>
    <xf numFmtId="38" fontId="11" fillId="2" borderId="6" xfId="0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6" fontId="11" fillId="2" borderId="6" xfId="0" applyNumberFormat="1" applyFont="1" applyFill="1" applyBorder="1" applyAlignment="1">
      <alignment vertical="center"/>
    </xf>
    <xf numFmtId="6" fontId="13" fillId="2" borderId="4" xfId="2" applyNumberFormat="1" applyFont="1" applyFill="1" applyBorder="1" applyAlignment="1">
      <alignment horizontal="center"/>
    </xf>
    <xf numFmtId="8" fontId="13" fillId="0" borderId="8" xfId="2" applyNumberFormat="1" applyFont="1" applyBorder="1"/>
    <xf numFmtId="164" fontId="13" fillId="2" borderId="8" xfId="1" applyNumberFormat="1" applyFont="1" applyFill="1" applyBorder="1"/>
    <xf numFmtId="6" fontId="13" fillId="2" borderId="8" xfId="2" applyNumberFormat="1" applyFont="1" applyFill="1" applyBorder="1" applyAlignment="1">
      <alignment horizontal="center"/>
    </xf>
    <xf numFmtId="6" fontId="7" fillId="0" borderId="0" xfId="0" applyNumberFormat="1" applyFont="1" applyFill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6" fontId="11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 indent="2"/>
    </xf>
    <xf numFmtId="0" fontId="8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38" fontId="7" fillId="0" borderId="12" xfId="0" applyNumberFormat="1" applyFont="1" applyBorder="1" applyAlignment="1">
      <alignment vertical="center"/>
    </xf>
    <xf numFmtId="6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6" fontId="7" fillId="0" borderId="14" xfId="0" applyNumberFormat="1" applyFont="1" applyBorder="1" applyAlignment="1">
      <alignment vertical="center"/>
    </xf>
    <xf numFmtId="0" fontId="7" fillId="0" borderId="15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0" fontId="4" fillId="0" borderId="17" xfId="0" applyFont="1" applyBorder="1"/>
    <xf numFmtId="0" fontId="13" fillId="0" borderId="4" xfId="0" applyFont="1" applyBorder="1" applyAlignment="1">
      <alignment horizontal="left" indent="1"/>
    </xf>
    <xf numFmtId="8" fontId="13" fillId="0" borderId="19" xfId="2" applyNumberFormat="1" applyFont="1" applyBorder="1"/>
    <xf numFmtId="164" fontId="13" fillId="2" borderId="19" xfId="1" applyNumberFormat="1" applyFont="1" applyFill="1" applyBorder="1"/>
    <xf numFmtId="0" fontId="13" fillId="0" borderId="18" xfId="0" applyFont="1" applyBorder="1" applyAlignment="1">
      <alignment horizontal="left" indent="1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 indent="1"/>
    </xf>
    <xf numFmtId="3" fontId="13" fillId="2" borderId="13" xfId="1" applyNumberFormat="1" applyFont="1" applyFill="1" applyBorder="1" applyAlignment="1">
      <alignment horizontal="center"/>
    </xf>
    <xf numFmtId="3" fontId="13" fillId="2" borderId="6" xfId="1" applyNumberFormat="1" applyFont="1" applyFill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3" fillId="0" borderId="21" xfId="0" applyFont="1" applyBorder="1"/>
    <xf numFmtId="8" fontId="13" fillId="0" borderId="22" xfId="2" applyNumberFormat="1" applyFont="1" applyBorder="1" applyAlignment="1">
      <alignment horizontal="left" indent="3"/>
    </xf>
    <xf numFmtId="8" fontId="13" fillId="0" borderId="7" xfId="2" applyNumberFormat="1" applyFont="1" applyBorder="1" applyAlignment="1">
      <alignment horizontal="left" indent="3"/>
    </xf>
    <xf numFmtId="8" fontId="13" fillId="0" borderId="23" xfId="2" applyNumberFormat="1" applyFont="1" applyBorder="1" applyAlignment="1">
      <alignment horizontal="left" indent="3"/>
    </xf>
    <xf numFmtId="8" fontId="13" fillId="2" borderId="24" xfId="2" applyNumberFormat="1" applyFont="1" applyFill="1" applyBorder="1"/>
    <xf numFmtId="8" fontId="13" fillId="2" borderId="25" xfId="2" applyNumberFormat="1" applyFont="1" applyFill="1" applyBorder="1"/>
    <xf numFmtId="8" fontId="13" fillId="2" borderId="26" xfId="2" applyNumberFormat="1" applyFont="1" applyFill="1" applyBorder="1"/>
    <xf numFmtId="8" fontId="13" fillId="2" borderId="11" xfId="2" applyNumberFormat="1" applyFont="1" applyFill="1" applyBorder="1" applyAlignment="1">
      <alignment horizontal="center"/>
    </xf>
    <xf numFmtId="8" fontId="13" fillId="2" borderId="0" xfId="2" applyNumberFormat="1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5" xfId="0" applyFont="1" applyBorder="1" applyAlignment="1">
      <alignment horizontal="left" indent="1"/>
    </xf>
    <xf numFmtId="8" fontId="13" fillId="0" borderId="16" xfId="2" applyNumberFormat="1" applyFont="1" applyFill="1" applyBorder="1"/>
    <xf numFmtId="8" fontId="13" fillId="0" borderId="17" xfId="2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activeCell="H23" sqref="H23"/>
    </sheetView>
  </sheetViews>
  <sheetFormatPr defaultRowHeight="15" x14ac:dyDescent="0.25"/>
  <cols>
    <col min="1" max="1" width="3.7109375" style="1" customWidth="1"/>
    <col min="2" max="2" width="32.5703125" style="1" customWidth="1"/>
    <col min="3" max="3" width="16.5703125" style="1" customWidth="1"/>
    <col min="4" max="4" width="5.28515625" style="1" customWidth="1"/>
    <col min="5" max="5" width="16.140625" style="1" customWidth="1"/>
    <col min="6" max="6" width="4.85546875" style="1" customWidth="1"/>
    <col min="7" max="7" width="16.7109375" style="1" customWidth="1"/>
    <col min="8" max="8" width="63.28515625" style="10" customWidth="1"/>
    <col min="9" max="9" width="13" style="10" customWidth="1"/>
    <col min="10" max="13" width="63.28515625" style="10" customWidth="1"/>
    <col min="14" max="16384" width="9.140625" style="10"/>
  </cols>
  <sheetData>
    <row r="1" spans="1:5" ht="30" customHeight="1" thickBot="1" x14ac:dyDescent="0.3">
      <c r="B1" s="22" t="s">
        <v>7</v>
      </c>
      <c r="C1" s="18"/>
      <c r="D1" s="18"/>
      <c r="E1" s="18"/>
    </row>
    <row r="2" spans="1:5" ht="19.5" customHeight="1" thickTop="1" x14ac:dyDescent="0.25">
      <c r="B2" s="24" t="s">
        <v>23</v>
      </c>
    </row>
    <row r="3" spans="1:5" ht="19.5" customHeight="1" x14ac:dyDescent="0.25">
      <c r="B3" s="24" t="s">
        <v>24</v>
      </c>
    </row>
    <row r="4" spans="1:5" ht="19.5" customHeight="1" x14ac:dyDescent="0.25">
      <c r="B4" s="24" t="s">
        <v>9</v>
      </c>
    </row>
    <row r="5" spans="1:5" ht="19.5" customHeight="1" x14ac:dyDescent="0.25">
      <c r="B5" s="24" t="s">
        <v>8</v>
      </c>
    </row>
    <row r="6" spans="1:5" ht="19.5" customHeight="1" x14ac:dyDescent="0.25">
      <c r="B6" s="24" t="s">
        <v>10</v>
      </c>
    </row>
    <row r="7" spans="1:5" ht="19.5" customHeight="1" x14ac:dyDescent="0.25">
      <c r="B7" s="25" t="s">
        <v>26</v>
      </c>
    </row>
    <row r="8" spans="1:5" ht="19.5" customHeight="1" x14ac:dyDescent="0.25">
      <c r="B8" s="25" t="s">
        <v>27</v>
      </c>
    </row>
    <row r="9" spans="1:5" ht="9" customHeight="1" thickBot="1" x14ac:dyDescent="0.3">
      <c r="A9" s="9"/>
      <c r="B9" s="8"/>
    </row>
    <row r="10" spans="1:5" ht="27" thickBot="1" x14ac:dyDescent="0.45">
      <c r="B10" s="57" t="s">
        <v>17</v>
      </c>
      <c r="C10" s="58"/>
      <c r="D10" s="58"/>
      <c r="E10" s="59"/>
    </row>
    <row r="11" spans="1:5" ht="15.75" x14ac:dyDescent="0.25">
      <c r="B11" s="60"/>
      <c r="C11" s="61" t="s">
        <v>14</v>
      </c>
      <c r="D11" s="62"/>
      <c r="E11" s="63" t="s">
        <v>15</v>
      </c>
    </row>
    <row r="12" spans="1:5" ht="15.75" x14ac:dyDescent="0.25">
      <c r="B12" s="48" t="s">
        <v>25</v>
      </c>
      <c r="C12" s="19">
        <v>4</v>
      </c>
      <c r="D12" s="31"/>
      <c r="E12" s="49">
        <v>4</v>
      </c>
    </row>
    <row r="13" spans="1:5" ht="15.75" x14ac:dyDescent="0.25">
      <c r="B13" s="48" t="s">
        <v>11</v>
      </c>
      <c r="C13" s="20">
        <v>20</v>
      </c>
      <c r="D13" s="32"/>
      <c r="E13" s="50">
        <v>25</v>
      </c>
    </row>
    <row r="14" spans="1:5" ht="16.5" thickBot="1" x14ac:dyDescent="0.3">
      <c r="B14" s="53" t="s">
        <v>18</v>
      </c>
      <c r="C14" s="64">
        <v>0.2</v>
      </c>
      <c r="D14" s="65"/>
      <c r="E14" s="66">
        <v>0.16</v>
      </c>
    </row>
    <row r="15" spans="1:5" ht="6" customHeight="1" thickBot="1" x14ac:dyDescent="0.3">
      <c r="B15" s="70"/>
      <c r="C15" s="71"/>
      <c r="D15" s="71"/>
      <c r="E15" s="72"/>
    </row>
    <row r="16" spans="1:5" ht="15.75" x14ac:dyDescent="0.25">
      <c r="B16" s="51" t="s">
        <v>12</v>
      </c>
      <c r="C16" s="67"/>
      <c r="D16" s="68"/>
      <c r="E16" s="69"/>
    </row>
    <row r="17" spans="1:7" ht="15.75" x14ac:dyDescent="0.25">
      <c r="B17" s="48" t="s">
        <v>16</v>
      </c>
      <c r="C17" s="30"/>
      <c r="D17" s="33"/>
      <c r="E17" s="52"/>
    </row>
    <row r="18" spans="1:7" ht="16.5" thickBot="1" x14ac:dyDescent="0.3">
      <c r="B18" s="53" t="s">
        <v>13</v>
      </c>
      <c r="C18" s="54"/>
      <c r="D18" s="55"/>
      <c r="E18" s="56"/>
    </row>
    <row r="20" spans="1:7" ht="26.25" customHeight="1" thickBot="1" x14ac:dyDescent="0.45">
      <c r="A20" s="21" t="s">
        <v>3</v>
      </c>
      <c r="B20" s="11"/>
      <c r="C20" s="12"/>
      <c r="D20" s="12"/>
      <c r="E20" s="17"/>
      <c r="F20" s="18"/>
    </row>
    <row r="21" spans="1:7" ht="21" customHeight="1" thickTop="1" x14ac:dyDescent="0.3">
      <c r="A21" s="6" t="s">
        <v>19</v>
      </c>
      <c r="B21" s="6"/>
      <c r="C21" s="7"/>
      <c r="D21" s="7"/>
      <c r="E21" s="2"/>
    </row>
    <row r="22" spans="1:7" ht="21" customHeight="1" x14ac:dyDescent="0.3">
      <c r="A22" s="6" t="s">
        <v>35</v>
      </c>
      <c r="B22" s="6"/>
      <c r="C22" s="7"/>
      <c r="D22" s="7"/>
      <c r="E22" s="2"/>
    </row>
    <row r="23" spans="1:7" ht="21" customHeight="1" thickBot="1" x14ac:dyDescent="0.3">
      <c r="A23" s="13" t="s">
        <v>5</v>
      </c>
      <c r="B23" s="13"/>
      <c r="C23" s="2"/>
      <c r="D23" s="2"/>
      <c r="E23" s="2"/>
    </row>
    <row r="24" spans="1:7" ht="22.5" customHeight="1" thickBot="1" x14ac:dyDescent="0.3">
      <c r="A24" s="14"/>
      <c r="B24" s="45" t="s">
        <v>4</v>
      </c>
      <c r="C24" s="46"/>
      <c r="D24" s="46"/>
      <c r="E24" s="47"/>
    </row>
    <row r="25" spans="1:7" ht="22.5" customHeight="1" x14ac:dyDescent="0.25">
      <c r="A25" s="14"/>
      <c r="B25" s="39" t="s">
        <v>28</v>
      </c>
      <c r="C25" s="3"/>
      <c r="D25" s="3"/>
      <c r="E25" s="41">
        <v>50</v>
      </c>
    </row>
    <row r="26" spans="1:7" ht="22.5" customHeight="1" x14ac:dyDescent="0.25">
      <c r="A26" s="14"/>
      <c r="B26" s="39" t="s">
        <v>21</v>
      </c>
      <c r="C26" s="3"/>
      <c r="D26" s="3"/>
      <c r="E26" s="40">
        <v>10000</v>
      </c>
    </row>
    <row r="27" spans="1:7" ht="22.5" customHeight="1" x14ac:dyDescent="0.25">
      <c r="A27" s="14"/>
      <c r="B27" s="39" t="s">
        <v>2</v>
      </c>
      <c r="C27" s="3"/>
      <c r="D27" s="3"/>
      <c r="E27" s="41">
        <v>30</v>
      </c>
    </row>
    <row r="28" spans="1:7" ht="22.5" customHeight="1" thickBot="1" x14ac:dyDescent="0.3">
      <c r="A28" s="14"/>
      <c r="B28" s="42" t="s">
        <v>39</v>
      </c>
      <c r="C28" s="43"/>
      <c r="D28" s="43"/>
      <c r="E28" s="44">
        <v>140000</v>
      </c>
    </row>
    <row r="29" spans="1:7" ht="6.75" customHeight="1" x14ac:dyDescent="0.25">
      <c r="A29" s="14"/>
      <c r="B29" s="14"/>
    </row>
    <row r="30" spans="1:7" ht="18" customHeight="1" x14ac:dyDescent="0.25">
      <c r="A30" s="16" t="s">
        <v>36</v>
      </c>
      <c r="B30" s="10"/>
    </row>
    <row r="31" spans="1:7" ht="18" customHeight="1" thickBot="1" x14ac:dyDescent="0.3">
      <c r="A31" s="14"/>
      <c r="B31" s="16"/>
      <c r="C31" s="38" t="s">
        <v>30</v>
      </c>
      <c r="E31" s="38" t="s">
        <v>31</v>
      </c>
      <c r="G31" s="38" t="s">
        <v>32</v>
      </c>
    </row>
    <row r="32" spans="1:7" ht="19.5" customHeight="1" x14ac:dyDescent="0.25">
      <c r="B32" s="23" t="s">
        <v>6</v>
      </c>
      <c r="C32" s="26"/>
      <c r="D32" s="34"/>
      <c r="E32" s="26"/>
      <c r="G32" s="26"/>
    </row>
    <row r="33" spans="1:7" ht="19.5" customHeight="1" thickBot="1" x14ac:dyDescent="0.3">
      <c r="B33" s="23" t="s">
        <v>20</v>
      </c>
      <c r="C33" s="27"/>
      <c r="D33" s="35"/>
      <c r="E33" s="27"/>
      <c r="G33" s="27"/>
    </row>
    <row r="34" spans="1:7" ht="19.5" customHeight="1" x14ac:dyDescent="0.25">
      <c r="B34" s="37" t="s">
        <v>0</v>
      </c>
      <c r="C34" s="28"/>
      <c r="D34" s="35"/>
      <c r="E34" s="28"/>
      <c r="G34" s="28"/>
    </row>
    <row r="35" spans="1:7" ht="19.5" customHeight="1" thickBot="1" x14ac:dyDescent="0.3">
      <c r="B35" s="37" t="s">
        <v>1</v>
      </c>
      <c r="C35" s="27"/>
      <c r="D35" s="35"/>
      <c r="E35" s="27"/>
      <c r="G35" s="27"/>
    </row>
    <row r="36" spans="1:7" ht="19.5" customHeight="1" thickBot="1" x14ac:dyDescent="0.3">
      <c r="B36" s="37" t="s">
        <v>29</v>
      </c>
      <c r="C36" s="29"/>
      <c r="D36" s="36"/>
      <c r="E36" s="29"/>
      <c r="G36" s="29"/>
    </row>
    <row r="37" spans="1:7" ht="6" customHeight="1" x14ac:dyDescent="0.25">
      <c r="A37" s="15"/>
      <c r="B37" s="15"/>
      <c r="C37" s="4"/>
      <c r="D37" s="4"/>
      <c r="E37" s="2"/>
    </row>
    <row r="38" spans="1:7" ht="15" customHeight="1" x14ac:dyDescent="0.25">
      <c r="A38" s="15" t="s">
        <v>40</v>
      </c>
      <c r="B38" s="15"/>
      <c r="C38" s="4"/>
      <c r="D38" s="4"/>
      <c r="E38" s="2"/>
    </row>
    <row r="39" spans="1:7" ht="8.25" customHeight="1" x14ac:dyDescent="0.25">
      <c r="A39" s="15"/>
      <c r="B39" s="15"/>
      <c r="C39" s="4"/>
      <c r="D39" s="4"/>
      <c r="E39" s="2"/>
    </row>
    <row r="40" spans="1:7" ht="18" customHeight="1" x14ac:dyDescent="0.25">
      <c r="A40" s="5" t="s">
        <v>37</v>
      </c>
      <c r="C40" s="2"/>
      <c r="D40" s="2"/>
      <c r="E40" s="2"/>
    </row>
    <row r="41" spans="1:7" ht="18" customHeight="1" x14ac:dyDescent="0.25">
      <c r="A41" s="5"/>
      <c r="B41" s="5" t="s">
        <v>22</v>
      </c>
      <c r="C41" s="2"/>
      <c r="D41" s="2"/>
      <c r="E41" s="2"/>
    </row>
    <row r="42" spans="1:7" ht="9.75" customHeight="1" x14ac:dyDescent="0.25">
      <c r="A42" s="5"/>
      <c r="B42" s="5"/>
      <c r="C42" s="2"/>
      <c r="D42" s="2"/>
      <c r="E42" s="2"/>
    </row>
    <row r="43" spans="1:7" ht="18" customHeight="1" x14ac:dyDescent="0.25">
      <c r="A43" s="5" t="s">
        <v>38</v>
      </c>
      <c r="C43" s="2"/>
      <c r="D43" s="2"/>
      <c r="E43" s="2"/>
    </row>
    <row r="44" spans="1:7" ht="18" customHeight="1" x14ac:dyDescent="0.25">
      <c r="A44" s="16"/>
      <c r="B44" s="5" t="s">
        <v>33</v>
      </c>
      <c r="C44" s="2"/>
      <c r="D44" s="2"/>
      <c r="E44" s="2"/>
    </row>
    <row r="45" spans="1:7" ht="18" customHeight="1" x14ac:dyDescent="0.25">
      <c r="A45" s="16"/>
      <c r="B45" s="5" t="s">
        <v>34</v>
      </c>
      <c r="C45" s="2"/>
      <c r="D45" s="2"/>
      <c r="E45" s="2"/>
    </row>
  </sheetData>
  <mergeCells count="4">
    <mergeCell ref="B10:E10"/>
    <mergeCell ref="C16:E16"/>
    <mergeCell ref="C17:E17"/>
    <mergeCell ref="C18:E18"/>
  </mergeCells>
  <pageMargins left="1" right="0.7" top="0.75" bottom="0.5" header="0.3" footer="0.3"/>
  <pageSetup scale="90" orientation="portrait" r:id="rId1"/>
  <headerFooter>
    <oddHeader>&amp;LTab: &amp;A&amp;C&amp;F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workbookViewId="0">
      <selection activeCell="B15" sqref="B15:E15"/>
    </sheetView>
  </sheetViews>
  <sheetFormatPr defaultRowHeight="15" x14ac:dyDescent="0.25"/>
  <cols>
    <col min="1" max="1" width="3.7109375" style="1" customWidth="1"/>
    <col min="2" max="2" width="32.5703125" style="1" customWidth="1"/>
    <col min="3" max="3" width="16.5703125" style="1" customWidth="1"/>
    <col min="4" max="4" width="5.28515625" style="1" customWidth="1"/>
    <col min="5" max="5" width="16.140625" style="1" customWidth="1"/>
    <col min="6" max="6" width="4.85546875" style="1" customWidth="1"/>
    <col min="7" max="7" width="16.7109375" style="1" customWidth="1"/>
    <col min="8" max="8" width="63.28515625" customWidth="1"/>
    <col min="9" max="9" width="13" customWidth="1"/>
    <col min="10" max="13" width="63.28515625" customWidth="1"/>
  </cols>
  <sheetData>
    <row r="1" spans="1:7" ht="30" customHeight="1" thickBot="1" x14ac:dyDescent="0.3">
      <c r="B1" s="22" t="s">
        <v>7</v>
      </c>
      <c r="C1" s="18"/>
      <c r="D1" s="18"/>
      <c r="E1" s="18"/>
    </row>
    <row r="2" spans="1:7" ht="19.5" customHeight="1" thickTop="1" x14ac:dyDescent="0.25">
      <c r="B2" s="24" t="s">
        <v>23</v>
      </c>
    </row>
    <row r="3" spans="1:7" ht="19.5" customHeight="1" x14ac:dyDescent="0.25">
      <c r="B3" s="24" t="s">
        <v>24</v>
      </c>
    </row>
    <row r="4" spans="1:7" ht="19.5" customHeight="1" x14ac:dyDescent="0.25">
      <c r="B4" s="24" t="s">
        <v>9</v>
      </c>
    </row>
    <row r="5" spans="1:7" ht="19.5" customHeight="1" x14ac:dyDescent="0.25">
      <c r="B5" s="24" t="s">
        <v>8</v>
      </c>
    </row>
    <row r="6" spans="1:7" ht="19.5" customHeight="1" x14ac:dyDescent="0.25">
      <c r="B6" s="24" t="s">
        <v>10</v>
      </c>
    </row>
    <row r="7" spans="1:7" ht="19.5" customHeight="1" x14ac:dyDescent="0.25">
      <c r="B7" s="25" t="s">
        <v>26</v>
      </c>
    </row>
    <row r="8" spans="1:7" ht="19.5" customHeight="1" x14ac:dyDescent="0.25">
      <c r="B8" s="25" t="s">
        <v>27</v>
      </c>
    </row>
    <row r="9" spans="1:7" s="10" customFormat="1" ht="9" customHeight="1" thickBot="1" x14ac:dyDescent="0.3">
      <c r="A9" s="9"/>
      <c r="B9" s="8"/>
      <c r="C9" s="1"/>
      <c r="D9" s="1"/>
      <c r="E9" s="1"/>
      <c r="F9" s="1"/>
      <c r="G9" s="1"/>
    </row>
    <row r="10" spans="1:7" ht="27" thickBot="1" x14ac:dyDescent="0.45">
      <c r="B10" s="57" t="s">
        <v>17</v>
      </c>
      <c r="C10" s="58"/>
      <c r="D10" s="58"/>
      <c r="E10" s="59"/>
    </row>
    <row r="11" spans="1:7" s="10" customFormat="1" ht="15.75" x14ac:dyDescent="0.25">
      <c r="A11" s="1"/>
      <c r="B11" s="60"/>
      <c r="C11" s="61" t="s">
        <v>14</v>
      </c>
      <c r="D11" s="62"/>
      <c r="E11" s="63" t="s">
        <v>15</v>
      </c>
      <c r="F11" s="1"/>
      <c r="G11" s="1"/>
    </row>
    <row r="12" spans="1:7" ht="15.75" x14ac:dyDescent="0.25">
      <c r="B12" s="48" t="s">
        <v>25</v>
      </c>
      <c r="C12" s="19">
        <v>4</v>
      </c>
      <c r="D12" s="31"/>
      <c r="E12" s="49">
        <v>4</v>
      </c>
    </row>
    <row r="13" spans="1:7" ht="15.75" x14ac:dyDescent="0.25">
      <c r="B13" s="48" t="s">
        <v>11</v>
      </c>
      <c r="C13" s="20">
        <v>20</v>
      </c>
      <c r="D13" s="32"/>
      <c r="E13" s="50">
        <v>25</v>
      </c>
    </row>
    <row r="14" spans="1:7" ht="16.5" thickBot="1" x14ac:dyDescent="0.3">
      <c r="B14" s="53" t="s">
        <v>18</v>
      </c>
      <c r="C14" s="64">
        <v>0.2</v>
      </c>
      <c r="D14" s="65"/>
      <c r="E14" s="66">
        <v>0.16</v>
      </c>
    </row>
    <row r="15" spans="1:7" s="10" customFormat="1" ht="6" customHeight="1" thickBot="1" x14ac:dyDescent="0.3">
      <c r="A15" s="1"/>
      <c r="B15" s="70"/>
      <c r="C15" s="71"/>
      <c r="D15" s="71"/>
      <c r="E15" s="72"/>
      <c r="F15" s="1"/>
      <c r="G15" s="1"/>
    </row>
    <row r="16" spans="1:7" ht="15.75" x14ac:dyDescent="0.25">
      <c r="B16" s="51" t="s">
        <v>12</v>
      </c>
      <c r="C16" s="67">
        <v>4.0000000000000008E-2</v>
      </c>
      <c r="D16" s="68"/>
      <c r="E16" s="69"/>
    </row>
    <row r="17" spans="1:9" ht="15.75" x14ac:dyDescent="0.25">
      <c r="B17" s="48" t="s">
        <v>16</v>
      </c>
      <c r="C17" s="30">
        <v>5000</v>
      </c>
      <c r="D17" s="33"/>
      <c r="E17" s="52"/>
    </row>
    <row r="18" spans="1:9" ht="16.5" thickBot="1" x14ac:dyDescent="0.3">
      <c r="B18" s="53" t="s">
        <v>13</v>
      </c>
      <c r="C18" s="54">
        <v>124999.99999999997</v>
      </c>
      <c r="D18" s="55"/>
      <c r="E18" s="56"/>
    </row>
    <row r="20" spans="1:9" ht="26.25" customHeight="1" thickBot="1" x14ac:dyDescent="0.45">
      <c r="A20" s="21" t="s">
        <v>3</v>
      </c>
      <c r="B20" s="11"/>
      <c r="C20" s="12"/>
      <c r="D20" s="12"/>
      <c r="E20" s="17"/>
      <c r="F20" s="18"/>
    </row>
    <row r="21" spans="1:9" ht="21" customHeight="1" thickTop="1" x14ac:dyDescent="0.3">
      <c r="A21" s="6" t="s">
        <v>19</v>
      </c>
      <c r="B21" s="6"/>
      <c r="C21" s="7"/>
      <c r="D21" s="7"/>
      <c r="E21" s="2"/>
    </row>
    <row r="22" spans="1:9" ht="21" customHeight="1" x14ac:dyDescent="0.3">
      <c r="A22" s="6" t="s">
        <v>35</v>
      </c>
      <c r="B22" s="6"/>
      <c r="C22" s="7"/>
      <c r="D22" s="7"/>
      <c r="E22" s="2"/>
    </row>
    <row r="23" spans="1:9" ht="21" customHeight="1" thickBot="1" x14ac:dyDescent="0.3">
      <c r="A23" s="13" t="s">
        <v>5</v>
      </c>
      <c r="B23" s="13"/>
      <c r="C23" s="2"/>
      <c r="D23" s="2"/>
      <c r="E23" s="2"/>
    </row>
    <row r="24" spans="1:9" ht="22.5" customHeight="1" thickBot="1" x14ac:dyDescent="0.3">
      <c r="A24" s="14"/>
      <c r="B24" s="45" t="s">
        <v>4</v>
      </c>
      <c r="C24" s="46"/>
      <c r="D24" s="46"/>
      <c r="E24" s="47"/>
    </row>
    <row r="25" spans="1:9" ht="22.5" customHeight="1" x14ac:dyDescent="0.25">
      <c r="A25" s="14"/>
      <c r="B25" s="39" t="s">
        <v>28</v>
      </c>
      <c r="C25" s="3"/>
      <c r="D25" s="3"/>
      <c r="E25" s="41">
        <v>50</v>
      </c>
    </row>
    <row r="26" spans="1:9" ht="22.5" customHeight="1" x14ac:dyDescent="0.25">
      <c r="A26" s="14"/>
      <c r="B26" s="39" t="s">
        <v>21</v>
      </c>
      <c r="C26" s="3"/>
      <c r="D26" s="3"/>
      <c r="E26" s="40">
        <v>10000</v>
      </c>
      <c r="I26" s="10"/>
    </row>
    <row r="27" spans="1:9" ht="22.5" customHeight="1" x14ac:dyDescent="0.25">
      <c r="A27" s="14"/>
      <c r="B27" s="39" t="s">
        <v>2</v>
      </c>
      <c r="C27" s="3"/>
      <c r="D27" s="3"/>
      <c r="E27" s="41">
        <v>30</v>
      </c>
      <c r="I27" s="10"/>
    </row>
    <row r="28" spans="1:9" ht="22.5" customHeight="1" thickBot="1" x14ac:dyDescent="0.3">
      <c r="A28" s="14"/>
      <c r="B28" s="42" t="s">
        <v>39</v>
      </c>
      <c r="C28" s="43"/>
      <c r="D28" s="43"/>
      <c r="E28" s="44">
        <v>140000</v>
      </c>
      <c r="I28" s="10"/>
    </row>
    <row r="29" spans="1:9" ht="6.75" customHeight="1" x14ac:dyDescent="0.25">
      <c r="A29" s="14"/>
      <c r="B29" s="14"/>
      <c r="I29" s="10"/>
    </row>
    <row r="30" spans="1:9" s="10" customFormat="1" ht="18" customHeight="1" x14ac:dyDescent="0.25">
      <c r="A30" s="16" t="s">
        <v>36</v>
      </c>
      <c r="C30" s="1"/>
      <c r="D30" s="1"/>
      <c r="E30" s="1"/>
      <c r="F30" s="1"/>
      <c r="G30" s="1"/>
    </row>
    <row r="31" spans="1:9" s="10" customFormat="1" ht="18" customHeight="1" thickBot="1" x14ac:dyDescent="0.3">
      <c r="A31" s="14"/>
      <c r="B31" s="16"/>
      <c r="C31" s="38" t="s">
        <v>30</v>
      </c>
      <c r="D31" s="1"/>
      <c r="E31" s="38" t="s">
        <v>31</v>
      </c>
      <c r="F31" s="1"/>
      <c r="G31" s="38" t="s">
        <v>32</v>
      </c>
    </row>
    <row r="32" spans="1:9" ht="19.5" customHeight="1" x14ac:dyDescent="0.25">
      <c r="B32" s="23" t="s">
        <v>6</v>
      </c>
      <c r="C32" s="26">
        <f>+E26*E25</f>
        <v>500000</v>
      </c>
      <c r="D32" s="34"/>
      <c r="E32" s="26">
        <f>+E26*45</f>
        <v>450000</v>
      </c>
      <c r="G32" s="26">
        <f>45*11000</f>
        <v>495000</v>
      </c>
      <c r="I32" s="10"/>
    </row>
    <row r="33" spans="1:9" ht="19.5" customHeight="1" thickBot="1" x14ac:dyDescent="0.3">
      <c r="B33" s="23" t="s">
        <v>20</v>
      </c>
      <c r="C33" s="27">
        <f>-E26*E27</f>
        <v>-300000</v>
      </c>
      <c r="D33" s="35"/>
      <c r="E33" s="27">
        <f>-E27*E26</f>
        <v>-300000</v>
      </c>
      <c r="G33" s="27">
        <f>-E27*11000</f>
        <v>-330000</v>
      </c>
      <c r="I33" s="10"/>
    </row>
    <row r="34" spans="1:9" ht="19.5" customHeight="1" x14ac:dyDescent="0.25">
      <c r="B34" s="37" t="s">
        <v>0</v>
      </c>
      <c r="C34" s="28">
        <f>+C33+C32</f>
        <v>200000</v>
      </c>
      <c r="D34" s="35"/>
      <c r="E34" s="28">
        <f>SUM(E32:E33)</f>
        <v>150000</v>
      </c>
      <c r="G34" s="28">
        <f>SUM(G32:G33)</f>
        <v>165000</v>
      </c>
      <c r="I34" s="10"/>
    </row>
    <row r="35" spans="1:9" ht="19.5" customHeight="1" thickBot="1" x14ac:dyDescent="0.3">
      <c r="B35" s="37" t="s">
        <v>1</v>
      </c>
      <c r="C35" s="27">
        <f>-E28</f>
        <v>-140000</v>
      </c>
      <c r="D35" s="35"/>
      <c r="E35" s="27">
        <f>-E28</f>
        <v>-140000</v>
      </c>
      <c r="G35" s="27">
        <f>-E28</f>
        <v>-140000</v>
      </c>
      <c r="I35" s="10"/>
    </row>
    <row r="36" spans="1:9" ht="19.5" customHeight="1" thickBot="1" x14ac:dyDescent="0.3">
      <c r="B36" s="37" t="s">
        <v>29</v>
      </c>
      <c r="C36" s="29">
        <f>SUM(C34:C35)</f>
        <v>60000</v>
      </c>
      <c r="D36" s="36"/>
      <c r="E36" s="29">
        <f>SUM(E34:E35)</f>
        <v>10000</v>
      </c>
      <c r="G36" s="29">
        <f>SUM(G34:G35)</f>
        <v>25000</v>
      </c>
    </row>
    <row r="37" spans="1:9" ht="6" customHeight="1" x14ac:dyDescent="0.25">
      <c r="A37" s="15"/>
      <c r="B37" s="15"/>
      <c r="C37" s="4"/>
      <c r="D37" s="4"/>
      <c r="E37" s="2"/>
    </row>
    <row r="38" spans="1:9" s="10" customFormat="1" ht="15" customHeight="1" x14ac:dyDescent="0.25">
      <c r="A38" s="15" t="s">
        <v>40</v>
      </c>
      <c r="B38" s="15"/>
      <c r="C38" s="4"/>
      <c r="D38" s="4"/>
      <c r="E38" s="2"/>
      <c r="F38" s="1"/>
      <c r="G38" s="1"/>
    </row>
    <row r="39" spans="1:9" s="10" customFormat="1" ht="8.25" customHeight="1" x14ac:dyDescent="0.25">
      <c r="A39" s="15"/>
      <c r="B39" s="15"/>
      <c r="C39" s="4"/>
      <c r="D39" s="4"/>
      <c r="E39" s="2"/>
      <c r="F39" s="1"/>
      <c r="G39" s="1"/>
    </row>
    <row r="40" spans="1:9" ht="18" customHeight="1" x14ac:dyDescent="0.25">
      <c r="A40" s="5" t="s">
        <v>37</v>
      </c>
      <c r="C40" s="2"/>
      <c r="D40" s="2"/>
      <c r="E40" s="2"/>
    </row>
    <row r="41" spans="1:9" ht="18" customHeight="1" x14ac:dyDescent="0.25">
      <c r="A41" s="5"/>
      <c r="B41" s="5" t="s">
        <v>22</v>
      </c>
      <c r="C41" s="2"/>
      <c r="D41" s="2"/>
      <c r="E41" s="2"/>
    </row>
    <row r="42" spans="1:9" ht="9.75" customHeight="1" x14ac:dyDescent="0.25">
      <c r="A42" s="5"/>
      <c r="B42" s="5"/>
      <c r="C42" s="2"/>
      <c r="D42" s="2"/>
      <c r="E42" s="2"/>
    </row>
    <row r="43" spans="1:9" ht="18" customHeight="1" x14ac:dyDescent="0.25">
      <c r="A43" s="5" t="s">
        <v>38</v>
      </c>
      <c r="C43" s="2"/>
      <c r="D43" s="2"/>
      <c r="E43" s="2"/>
    </row>
    <row r="44" spans="1:9" ht="18" customHeight="1" x14ac:dyDescent="0.25">
      <c r="A44" s="16"/>
      <c r="B44" s="5" t="s">
        <v>33</v>
      </c>
      <c r="C44" s="2"/>
      <c r="D44" s="2"/>
      <c r="E44" s="2"/>
    </row>
    <row r="45" spans="1:9" s="10" customFormat="1" ht="18" customHeight="1" x14ac:dyDescent="0.25">
      <c r="A45" s="16"/>
      <c r="B45" s="5" t="s">
        <v>34</v>
      </c>
      <c r="C45" s="2"/>
      <c r="D45" s="2"/>
      <c r="E45" s="2"/>
      <c r="F45" s="1"/>
      <c r="G45" s="1"/>
    </row>
  </sheetData>
  <mergeCells count="4">
    <mergeCell ref="B10:E10"/>
    <mergeCell ref="C16:E16"/>
    <mergeCell ref="C17:E17"/>
    <mergeCell ref="C18:E18"/>
  </mergeCells>
  <pageMargins left="1" right="0.7" top="0.75" bottom="0.5" header="0.3" footer="0.3"/>
  <pageSetup scale="90" orientation="portrait" r:id="rId1"/>
  <headerFooter>
    <oddHeader>&amp;LTab: &amp;A&amp;C&amp;F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HowardGodfrey</cp:lastModifiedBy>
  <cp:lastPrinted>2013-01-19T03:30:59Z</cp:lastPrinted>
  <dcterms:created xsi:type="dcterms:W3CDTF">2011-06-25T19:44:46Z</dcterms:created>
  <dcterms:modified xsi:type="dcterms:W3CDTF">2013-01-19T03:32:47Z</dcterms:modified>
</cp:coreProperties>
</file>