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20" yWindow="72" windowWidth="20376" windowHeight="12552"/>
  </bookViews>
  <sheets>
    <sheet name="1. Problem" sheetId="2" r:id="rId1"/>
    <sheet name="2. Solution" sheetId="4" r:id="rId2"/>
    <sheet name="3. General Ledger" sheetId="3" r:id="rId3"/>
  </sheets>
  <definedNames>
    <definedName name="_xlnm.Print_Area" localSheetId="0">'1. Problem'!$A$1:$T$54</definedName>
    <definedName name="_xlnm.Print_Area" localSheetId="1">'2. Solution'!$A$1:$U$52</definedName>
    <definedName name="_xlnm.Print_Area" localSheetId="2">'3. General Ledger'!$A$1:$X$40</definedName>
  </definedNames>
  <calcPr calcId="145621"/>
</workbook>
</file>

<file path=xl/calcChain.xml><?xml version="1.0" encoding="utf-8"?>
<calcChain xmlns="http://schemas.openxmlformats.org/spreadsheetml/2006/main">
  <c r="Q49" i="4" l="1"/>
  <c r="Q48" i="4"/>
  <c r="Q47" i="4"/>
  <c r="Q46" i="4"/>
  <c r="Q44" i="4"/>
  <c r="Q43" i="4"/>
  <c r="Q42" i="4"/>
  <c r="S41" i="4"/>
  <c r="Q41" i="4"/>
  <c r="Q39" i="4"/>
  <c r="Q38" i="4"/>
  <c r="Q37" i="4"/>
  <c r="S36" i="4"/>
  <c r="Q36" i="4"/>
  <c r="G32" i="4"/>
  <c r="G31" i="4"/>
  <c r="G30" i="4"/>
  <c r="D30" i="4"/>
  <c r="G29" i="4"/>
  <c r="D29" i="4"/>
  <c r="L26" i="4"/>
  <c r="G26" i="4"/>
  <c r="N25" i="4"/>
  <c r="L25" i="4"/>
  <c r="I25" i="4"/>
  <c r="G25" i="4"/>
  <c r="G24" i="4"/>
  <c r="L23" i="4"/>
  <c r="I23" i="4"/>
  <c r="G23" i="4"/>
  <c r="D23" i="4"/>
  <c r="Q22" i="4"/>
  <c r="N22" i="4"/>
  <c r="L22" i="4"/>
  <c r="I22" i="4"/>
  <c r="G22" i="4"/>
  <c r="D22" i="4"/>
  <c r="B22" i="4"/>
  <c r="N12" i="4"/>
  <c r="N7" i="4"/>
  <c r="B22" i="2"/>
  <c r="N12" i="2"/>
  <c r="N7" i="2"/>
</calcChain>
</file>

<file path=xl/sharedStrings.xml><?xml version="1.0" encoding="utf-8"?>
<sst xmlns="http://schemas.openxmlformats.org/spreadsheetml/2006/main" count="199" uniqueCount="81">
  <si>
    <t>(b)   Materials and supplies were requisitioned as follows:</t>
  </si>
  <si>
    <t xml:space="preserve">       Direct Materials: </t>
  </si>
  <si>
    <t>Job no. 1</t>
  </si>
  <si>
    <t xml:space="preserve">            </t>
  </si>
  <si>
    <t>Job no. 2</t>
  </si>
  <si>
    <t xml:space="preserve">              </t>
  </si>
  <si>
    <t>Job no. 3</t>
  </si>
  <si>
    <t xml:space="preserve">(c)   Indirect Materials   </t>
  </si>
  <si>
    <t>(d)   Factory payroll was distributed as follows:</t>
  </si>
  <si>
    <t xml:space="preserve">        Direct Labor:</t>
  </si>
  <si>
    <t>Job # 1 ( hrs)</t>
  </si>
  <si>
    <t>Job # 2 ( hrs)</t>
  </si>
  <si>
    <t>Job # 3 ( hrs)</t>
  </si>
  <si>
    <t xml:space="preserve">(e)   Indirect Labor                </t>
  </si>
  <si>
    <t>(f)    Other indirect manufacturing costs totaled</t>
  </si>
  <si>
    <t>(i)  A customer was shipped 150 units from job no. 2 at a total sales price of $6,000.</t>
  </si>
  <si>
    <t>Materials</t>
  </si>
  <si>
    <t>Work in Process</t>
  </si>
  <si>
    <t>Finished Goods</t>
  </si>
  <si>
    <t>Cost of Sales</t>
  </si>
  <si>
    <t>a</t>
  </si>
  <si>
    <t>b</t>
  </si>
  <si>
    <t>h</t>
  </si>
  <si>
    <t>i</t>
  </si>
  <si>
    <t>c</t>
  </si>
  <si>
    <t>d</t>
  </si>
  <si>
    <t>g</t>
  </si>
  <si>
    <t>Various Accounts</t>
  </si>
  <si>
    <t>Overhead Control</t>
  </si>
  <si>
    <t>Overhead Applied</t>
  </si>
  <si>
    <t>Sales</t>
  </si>
  <si>
    <t>e</t>
  </si>
  <si>
    <t>f</t>
  </si>
  <si>
    <t>Job Cost Ledger</t>
  </si>
  <si>
    <t xml:space="preserve">Job.1 </t>
  </si>
  <si>
    <t xml:space="preserve">Job.2 </t>
  </si>
  <si>
    <t xml:space="preserve">a. $200 underapplied      b. $400 overapplied   </t>
  </si>
  <si>
    <t xml:space="preserve">Job.3 </t>
  </si>
  <si>
    <t>JOB  ORDER  COST  ACCOUNTING</t>
  </si>
  <si>
    <t>General Ledger for Job Costing</t>
  </si>
  <si>
    <t xml:space="preserve"> Raw Materials</t>
  </si>
  <si>
    <t>Beg</t>
  </si>
  <si>
    <t xml:space="preserve"> - 0 - </t>
  </si>
  <si>
    <t>(Actual)</t>
  </si>
  <si>
    <t>Cash</t>
  </si>
  <si>
    <t xml:space="preserve"> Accrued Payroll</t>
  </si>
  <si>
    <t>O.H. Applied</t>
  </si>
  <si>
    <t>O.H. Control</t>
  </si>
  <si>
    <t xml:space="preserve"> - 0 -</t>
  </si>
  <si>
    <t>Acct. Payable</t>
  </si>
  <si>
    <t>Finished Goods Ledger</t>
  </si>
  <si>
    <t>Job. No. ____</t>
  </si>
  <si>
    <t>1. Factory overhead applied amounted to:</t>
  </si>
  <si>
    <t>2. The ending balance in Work in Process was:</t>
  </si>
  <si>
    <t>4. In Janaury, Overhead was:</t>
  </si>
  <si>
    <t>5. Gross profit on sales in January was:</t>
  </si>
  <si>
    <t>3. The January 31 balance in Finished Goods was:</t>
  </si>
  <si>
    <t>a. $14,500     b. $14,600     c. $12,800     d. $10,100   e. Other</t>
  </si>
  <si>
    <t>c. $1,000 overapplied     d. $1,000 underapplied    e. Other</t>
  </si>
  <si>
    <t>a. $18,800     b. $12,200     c. $2,300      d. 2,200   e. Other</t>
  </si>
  <si>
    <t>a. $5,600     b. $4,600     c. $2,600      d. $4,200    e. Other</t>
  </si>
  <si>
    <t>Accounts Receivable</t>
  </si>
  <si>
    <t>(a)   Purchased direct materials and supplies costing</t>
  </si>
  <si>
    <t>UNCC Company uses a job order cost system.  These transactions were in January, its first month of operation.</t>
  </si>
  <si>
    <t>(h)  Job no. 1 (200 units) and job no. 2 (300) units were completed and transferred to Finished Goods warehouse.</t>
  </si>
  <si>
    <t xml:space="preserve">       The Budget for 2010 included 7,000 direct labor hours and a total overhead budget of $49,000. </t>
  </si>
  <si>
    <t xml:space="preserve">(g)   Indirect manufacturing costs are applied on the basis of direct labor hours. </t>
  </si>
  <si>
    <t xml:space="preserve">       Over or under applied overhead is closed to cost of sales at the end of each month.</t>
  </si>
  <si>
    <t>Work-in-Process</t>
  </si>
  <si>
    <t>Customer</t>
  </si>
  <si>
    <t>To</t>
  </si>
  <si>
    <t>between the two account balances is overapplied or underapplied overhead.</t>
  </si>
  <si>
    <t>"Work-in-Process" is a control account, with a balance equal to the total costs of all jobs.</t>
  </si>
  <si>
    <t xml:space="preserve">"Overhead Control" is an account in which you record the "actual" amount of overhead (security, </t>
  </si>
  <si>
    <t xml:space="preserve">property insurance, property taxes, rent, etc.) "Overhead Applied" is used to record estimated </t>
  </si>
  <si>
    <t>amounts of overhead which are applied to specific jobs. At the end of the period, the difference</t>
  </si>
  <si>
    <r>
      <t xml:space="preserve">a. $14,500   </t>
    </r>
    <r>
      <rPr>
        <u/>
        <sz val="12"/>
        <rFont val="Arial"/>
        <family val="2"/>
      </rPr>
      <t xml:space="preserve">  b. $14,600</t>
    </r>
    <r>
      <rPr>
        <sz val="12"/>
        <rFont val="Arial"/>
        <family val="2"/>
      </rPr>
      <t xml:space="preserve">     c. $12,800     d. $10,100   e. Other</t>
    </r>
  </si>
  <si>
    <r>
      <t xml:space="preserve">a. $18,800     b. $12,200     c. $2,300     </t>
    </r>
    <r>
      <rPr>
        <u/>
        <sz val="12"/>
        <rFont val="Arial"/>
        <family val="2"/>
      </rPr>
      <t xml:space="preserve"> d. 2,200</t>
    </r>
    <r>
      <rPr>
        <sz val="12"/>
        <rFont val="Arial"/>
        <family val="2"/>
      </rPr>
      <t xml:space="preserve">   e. Other</t>
    </r>
  </si>
  <si>
    <r>
      <rPr>
        <u/>
        <sz val="12"/>
        <rFont val="Arial"/>
        <family val="2"/>
      </rPr>
      <t xml:space="preserve">a. $5,600 </t>
    </r>
    <r>
      <rPr>
        <sz val="12"/>
        <rFont val="Arial"/>
        <family val="2"/>
      </rPr>
      <t xml:space="preserve">    b. $4,600     c. $2,600      d. $4,200    e. Other</t>
    </r>
  </si>
  <si>
    <t>a. $1,200     b. $1,000      c. $200      d. $100     e. Other</t>
  </si>
  <si>
    <r>
      <t>a.</t>
    </r>
    <r>
      <rPr>
        <u/>
        <sz val="12"/>
        <rFont val="Arial"/>
        <family val="2"/>
      </rPr>
      <t xml:space="preserve"> $1,200</t>
    </r>
    <r>
      <rPr>
        <sz val="12"/>
        <rFont val="Arial"/>
        <family val="2"/>
      </rPr>
      <t xml:space="preserve">     b. $1,000      c. $200      d. $100     e. Other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</si>
</sst>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&quot;$&quot;#,##0_);[Red]\(&quot;$&quot;#,##0\)"/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27" x14ac:knownFonts="1">
    <font>
      <sz val="12"/>
      <name val="Century Schoolbook"/>
    </font>
    <font>
      <sz val="12"/>
      <name val="Century Schoolbook"/>
      <family val="1"/>
    </font>
    <font>
      <b/>
      <sz val="12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sz val="12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12"/>
      <color indexed="10"/>
      <name val="Arial"/>
      <family val="2"/>
    </font>
    <font>
      <b/>
      <sz val="14"/>
      <color indexed="10"/>
      <name val="Arial"/>
      <family val="2"/>
    </font>
    <font>
      <b/>
      <sz val="11.5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8"/>
      <color theme="0"/>
      <name val="Arial"/>
      <family val="2"/>
    </font>
    <font>
      <sz val="18"/>
      <color theme="0"/>
      <name val="Arial"/>
      <family val="2"/>
    </font>
    <font>
      <b/>
      <sz val="12"/>
      <color theme="0"/>
      <name val="Arial"/>
      <family val="2"/>
    </font>
    <font>
      <b/>
      <sz val="11"/>
      <color rgb="FFFFFF00"/>
      <name val="Arial"/>
      <family val="2"/>
    </font>
    <font>
      <sz val="12"/>
      <color rgb="FFFFFF00"/>
      <name val="Century Schoolbook"/>
      <family val="1"/>
    </font>
    <font>
      <b/>
      <sz val="14"/>
      <color rgb="FFFFFF00"/>
      <name val="Arial"/>
      <family val="2"/>
    </font>
    <font>
      <b/>
      <sz val="12"/>
      <color rgb="FFFFFF00"/>
      <name val="Arial"/>
      <family val="2"/>
    </font>
    <font>
      <b/>
      <sz val="14"/>
      <color rgb="FFFFFF00"/>
      <name val="Times New Roman"/>
      <family val="1"/>
    </font>
    <font>
      <u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1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4" fillId="0" borderId="1" xfId="0" applyFont="1" applyBorder="1"/>
    <xf numFmtId="0" fontId="4" fillId="0" borderId="2" xfId="0" applyFont="1" applyBorder="1"/>
    <xf numFmtId="0" fontId="5" fillId="0" borderId="0" xfId="0" applyFont="1"/>
    <xf numFmtId="0" fontId="6" fillId="0" borderId="3" xfId="0" applyFont="1" applyBorder="1" applyAlignment="1">
      <alignment horizontal="centerContinuous"/>
    </xf>
    <xf numFmtId="0" fontId="6" fillId="0" borderId="0" xfId="0" applyFont="1" applyBorder="1" applyAlignment="1">
      <alignment horizontal="centerContinuous"/>
    </xf>
    <xf numFmtId="0" fontId="6" fillId="0" borderId="0" xfId="0" applyFont="1"/>
    <xf numFmtId="0" fontId="9" fillId="0" borderId="0" xfId="0" applyFont="1"/>
    <xf numFmtId="6" fontId="9" fillId="0" borderId="0" xfId="0" applyNumberFormat="1" applyFont="1"/>
    <xf numFmtId="3" fontId="9" fillId="0" borderId="0" xfId="0" applyNumberFormat="1" applyFont="1"/>
    <xf numFmtId="41" fontId="9" fillId="0" borderId="0" xfId="0" applyNumberFormat="1" applyFont="1"/>
    <xf numFmtId="41" fontId="9" fillId="0" borderId="4" xfId="0" applyNumberFormat="1" applyFont="1" applyBorder="1"/>
    <xf numFmtId="41" fontId="9" fillId="0" borderId="0" xfId="0" applyNumberFormat="1" applyFont="1" applyBorder="1"/>
    <xf numFmtId="0" fontId="10" fillId="0" borderId="0" xfId="0" applyFont="1" applyBorder="1" applyAlignment="1">
      <alignment horizontal="centerContinuous"/>
    </xf>
    <xf numFmtId="164" fontId="10" fillId="0" borderId="0" xfId="1" applyNumberFormat="1" applyFont="1"/>
    <xf numFmtId="164" fontId="10" fillId="0" borderId="5" xfId="1" applyNumberFormat="1" applyFont="1" applyBorder="1" applyAlignment="1">
      <alignment horizontal="left"/>
    </xf>
    <xf numFmtId="164" fontId="11" fillId="0" borderId="0" xfId="1" applyNumberFormat="1" applyFont="1"/>
    <xf numFmtId="164" fontId="10" fillId="0" borderId="0" xfId="1" applyNumberFormat="1" applyFont="1" applyAlignment="1">
      <alignment horizontal="center"/>
    </xf>
    <xf numFmtId="0" fontId="10" fillId="0" borderId="5" xfId="0" applyFont="1" applyBorder="1" applyAlignment="1">
      <alignment horizontal="left"/>
    </xf>
    <xf numFmtId="164" fontId="9" fillId="0" borderId="0" xfId="0" applyNumberFormat="1" applyFont="1" applyBorder="1"/>
    <xf numFmtId="0" fontId="11" fillId="0" borderId="0" xfId="0" applyFont="1" applyBorder="1"/>
    <xf numFmtId="0" fontId="10" fillId="0" borderId="0" xfId="0" applyFont="1" applyAlignment="1"/>
    <xf numFmtId="164" fontId="9" fillId="0" borderId="0" xfId="0" applyNumberFormat="1" applyFont="1"/>
    <xf numFmtId="0" fontId="10" fillId="0" borderId="5" xfId="0" applyFont="1" applyBorder="1"/>
    <xf numFmtId="164" fontId="11" fillId="0" borderId="0" xfId="1" applyNumberFormat="1" applyFont="1" applyBorder="1"/>
    <xf numFmtId="164" fontId="10" fillId="0" borderId="0" xfId="1" applyNumberFormat="1" applyFont="1" applyBorder="1"/>
    <xf numFmtId="0" fontId="11" fillId="0" borderId="5" xfId="0" applyFont="1" applyBorder="1"/>
    <xf numFmtId="0" fontId="11" fillId="0" borderId="0" xfId="0" applyFont="1"/>
    <xf numFmtId="164" fontId="9" fillId="0" borderId="0" xfId="1" applyNumberFormat="1" applyFont="1" applyBorder="1"/>
    <xf numFmtId="164" fontId="9" fillId="0" borderId="6" xfId="1" applyNumberFormat="1" applyFont="1" applyBorder="1"/>
    <xf numFmtId="164" fontId="11" fillId="0" borderId="5" xfId="1" applyNumberFormat="1" applyFont="1" applyBorder="1"/>
    <xf numFmtId="164" fontId="9" fillId="0" borderId="0" xfId="1" applyNumberFormat="1" applyFont="1"/>
    <xf numFmtId="164" fontId="11" fillId="0" borderId="7" xfId="1" applyNumberFormat="1" applyFont="1" applyBorder="1"/>
    <xf numFmtId="164" fontId="11" fillId="0" borderId="8" xfId="1" applyNumberFormat="1" applyFont="1" applyBorder="1"/>
    <xf numFmtId="164" fontId="9" fillId="0" borderId="8" xfId="1" applyNumberFormat="1" applyFont="1" applyBorder="1"/>
    <xf numFmtId="164" fontId="10" fillId="0" borderId="0" xfId="1" applyNumberFormat="1" applyFont="1" applyBorder="1" applyAlignment="1">
      <alignment horizontal="centerContinuous"/>
    </xf>
    <xf numFmtId="164" fontId="10" fillId="0" borderId="5" xfId="1" applyNumberFormat="1" applyFont="1" applyBorder="1"/>
    <xf numFmtId="0" fontId="12" fillId="0" borderId="0" xfId="0" applyFont="1" applyAlignment="1">
      <alignment horizontal="right"/>
    </xf>
    <xf numFmtId="164" fontId="11" fillId="0" borderId="6" xfId="1" applyNumberFormat="1" applyFont="1" applyBorder="1"/>
    <xf numFmtId="0" fontId="5" fillId="0" borderId="9" xfId="0" applyFont="1" applyBorder="1"/>
    <xf numFmtId="0" fontId="5" fillId="0" borderId="0" xfId="0" applyFont="1" applyBorder="1"/>
    <xf numFmtId="0" fontId="5" fillId="0" borderId="1" xfId="0" applyFont="1" applyBorder="1"/>
    <xf numFmtId="164" fontId="12" fillId="0" borderId="5" xfId="1" applyNumberFormat="1" applyFont="1" applyBorder="1" applyAlignment="1">
      <alignment horizontal="left"/>
    </xf>
    <xf numFmtId="164" fontId="11" fillId="0" borderId="10" xfId="1" applyNumberFormat="1" applyFont="1" applyBorder="1"/>
    <xf numFmtId="0" fontId="5" fillId="0" borderId="11" xfId="0" applyFont="1" applyBorder="1"/>
    <xf numFmtId="0" fontId="5" fillId="0" borderId="3" xfId="0" applyFont="1" applyBorder="1"/>
    <xf numFmtId="0" fontId="5" fillId="0" borderId="2" xfId="0" applyFont="1" applyBorder="1"/>
    <xf numFmtId="0" fontId="6" fillId="0" borderId="0" xfId="0" applyFont="1" applyBorder="1"/>
    <xf numFmtId="0" fontId="13" fillId="0" borderId="0" xfId="0" applyFont="1" applyAlignment="1">
      <alignment horizontal="right"/>
    </xf>
    <xf numFmtId="164" fontId="14" fillId="0" borderId="5" xfId="1" applyNumberFormat="1" applyFont="1" applyBorder="1" applyAlignment="1">
      <alignment horizontal="left"/>
    </xf>
    <xf numFmtId="164" fontId="9" fillId="0" borderId="0" xfId="0" applyNumberFormat="1" applyFont="1" applyBorder="1" applyAlignment="1">
      <alignment vertical="center"/>
    </xf>
    <xf numFmtId="164" fontId="11" fillId="0" borderId="5" xfId="1" applyNumberFormat="1" applyFont="1" applyBorder="1" applyAlignment="1">
      <alignment vertical="center"/>
    </xf>
    <xf numFmtId="164" fontId="5" fillId="0" borderId="0" xfId="0" applyNumberFormat="1" applyFont="1" applyBorder="1" applyAlignment="1">
      <alignment vertical="center"/>
    </xf>
    <xf numFmtId="0" fontId="8" fillId="0" borderId="0" xfId="0" applyFont="1" applyAlignment="1">
      <alignment horizontal="centerContinuous"/>
    </xf>
    <xf numFmtId="0" fontId="6" fillId="0" borderId="0" xfId="0" applyFont="1" applyAlignment="1">
      <alignment horizontal="centerContinuous"/>
    </xf>
    <xf numFmtId="0" fontId="15" fillId="0" borderId="3" xfId="0" applyFont="1" applyBorder="1" applyAlignment="1">
      <alignment horizontal="centerContinuous"/>
    </xf>
    <xf numFmtId="0" fontId="16" fillId="0" borderId="3" xfId="0" applyFont="1" applyBorder="1" applyAlignment="1">
      <alignment horizontal="left"/>
    </xf>
    <xf numFmtId="0" fontId="10" fillId="0" borderId="3" xfId="0" applyFont="1" applyBorder="1" applyAlignment="1">
      <alignment horizontal="left"/>
    </xf>
    <xf numFmtId="0" fontId="17" fillId="0" borderId="12" xfId="0" applyFont="1" applyBorder="1"/>
    <xf numFmtId="0" fontId="5" fillId="0" borderId="13" xfId="0" applyFont="1" applyBorder="1"/>
    <xf numFmtId="0" fontId="5" fillId="0" borderId="14" xfId="0" applyFont="1" applyBorder="1"/>
    <xf numFmtId="0" fontId="5" fillId="0" borderId="12" xfId="0" applyFont="1" applyBorder="1"/>
    <xf numFmtId="0" fontId="5" fillId="0" borderId="15" xfId="0" applyFont="1" applyBorder="1"/>
    <xf numFmtId="0" fontId="5" fillId="0" borderId="16" xfId="0" applyFont="1" applyBorder="1"/>
    <xf numFmtId="0" fontId="5" fillId="0" borderId="17" xfId="0" applyFont="1" applyBorder="1"/>
    <xf numFmtId="0" fontId="6" fillId="0" borderId="6" xfId="0" applyFont="1" applyBorder="1" applyAlignment="1">
      <alignment horizontal="centerContinuous"/>
    </xf>
    <xf numFmtId="0" fontId="6" fillId="0" borderId="6" xfId="0" applyFont="1" applyBorder="1" applyAlignment="1">
      <alignment horizontal="left"/>
    </xf>
    <xf numFmtId="0" fontId="5" fillId="0" borderId="12" xfId="0" applyFont="1" applyBorder="1" applyAlignment="1">
      <alignment horizontal="center"/>
    </xf>
    <xf numFmtId="0" fontId="6" fillId="0" borderId="0" xfId="0" applyFont="1" applyBorder="1" applyAlignment="1">
      <alignment horizontal="left"/>
    </xf>
    <xf numFmtId="0" fontId="6" fillId="0" borderId="9" xfId="0" applyFont="1" applyBorder="1" applyAlignment="1">
      <alignment horizontal="centerContinuous"/>
    </xf>
    <xf numFmtId="0" fontId="6" fillId="0" borderId="1" xfId="0" applyFont="1" applyBorder="1" applyAlignment="1">
      <alignment horizontal="centerContinuous"/>
    </xf>
    <xf numFmtId="0" fontId="5" fillId="0" borderId="18" xfId="0" applyFont="1" applyBorder="1" applyAlignment="1">
      <alignment vertical="center"/>
    </xf>
    <xf numFmtId="0" fontId="6" fillId="0" borderId="19" xfId="0" applyFont="1" applyBorder="1" applyAlignment="1">
      <alignment horizontal="centerContinuous" vertical="center"/>
    </xf>
    <xf numFmtId="0" fontId="6" fillId="0" borderId="9" xfId="0" applyFont="1" applyBorder="1" applyAlignment="1">
      <alignment horizontal="centerContinuous" vertical="center"/>
    </xf>
    <xf numFmtId="0" fontId="4" fillId="0" borderId="19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18" fillId="2" borderId="20" xfId="0" applyFont="1" applyFill="1" applyBorder="1" applyAlignment="1">
      <alignment horizontal="centerContinuous" vertical="center"/>
    </xf>
    <xf numFmtId="0" fontId="18" fillId="2" borderId="20" xfId="0" applyFont="1" applyFill="1" applyBorder="1" applyAlignment="1">
      <alignment horizontal="left" vertical="center"/>
    </xf>
    <xf numFmtId="0" fontId="19" fillId="2" borderId="20" xfId="0" applyFont="1" applyFill="1" applyBorder="1" applyAlignment="1">
      <alignment horizontal="centerContinuous" vertical="center"/>
    </xf>
    <xf numFmtId="0" fontId="20" fillId="2" borderId="3" xfId="0" applyFont="1" applyFill="1" applyBorder="1" applyAlignment="1">
      <alignment horizontal="centerContinuous"/>
    </xf>
    <xf numFmtId="0" fontId="6" fillId="0" borderId="18" xfId="0" applyFont="1" applyBorder="1" applyAlignment="1">
      <alignment horizontal="centerContinuous"/>
    </xf>
    <xf numFmtId="0" fontId="6" fillId="0" borderId="21" xfId="0" applyFont="1" applyBorder="1" applyAlignment="1">
      <alignment horizontal="centerContinuous"/>
    </xf>
    <xf numFmtId="0" fontId="4" fillId="0" borderId="19" xfId="0" applyFont="1" applyBorder="1"/>
    <xf numFmtId="0" fontId="6" fillId="0" borderId="21" xfId="0" applyFont="1" applyBorder="1" applyAlignment="1">
      <alignment horizontal="left" indent="4"/>
    </xf>
    <xf numFmtId="164" fontId="11" fillId="3" borderId="0" xfId="1" applyNumberFormat="1" applyFont="1" applyFill="1"/>
    <xf numFmtId="164" fontId="9" fillId="3" borderId="0" xfId="1" applyNumberFormat="1" applyFont="1" applyFill="1" applyBorder="1"/>
    <xf numFmtId="164" fontId="9" fillId="3" borderId="6" xfId="1" applyNumberFormat="1" applyFont="1" applyFill="1" applyBorder="1"/>
    <xf numFmtId="164" fontId="9" fillId="3" borderId="0" xfId="0" applyNumberFormat="1" applyFont="1" applyFill="1" applyBorder="1" applyAlignment="1">
      <alignment vertical="center"/>
    </xf>
    <xf numFmtId="164" fontId="9" fillId="3" borderId="0" xfId="0" applyNumberFormat="1" applyFont="1" applyFill="1" applyBorder="1"/>
    <xf numFmtId="164" fontId="9" fillId="3" borderId="0" xfId="1" applyNumberFormat="1" applyFont="1" applyFill="1"/>
    <xf numFmtId="164" fontId="9" fillId="3" borderId="8" xfId="1" applyNumberFormat="1" applyFont="1" applyFill="1" applyBorder="1"/>
    <xf numFmtId="164" fontId="10" fillId="3" borderId="0" xfId="1" applyNumberFormat="1" applyFont="1" applyFill="1"/>
    <xf numFmtId="164" fontId="11" fillId="3" borderId="6" xfId="1" applyNumberFormat="1" applyFont="1" applyFill="1" applyBorder="1"/>
    <xf numFmtId="164" fontId="9" fillId="0" borderId="22" xfId="1" applyNumberFormat="1" applyFont="1" applyBorder="1"/>
    <xf numFmtId="164" fontId="11" fillId="0" borderId="22" xfId="1" applyNumberFormat="1" applyFont="1" applyBorder="1"/>
    <xf numFmtId="164" fontId="11" fillId="3" borderId="26" xfId="1" applyNumberFormat="1" applyFont="1" applyFill="1" applyBorder="1"/>
    <xf numFmtId="164" fontId="11" fillId="3" borderId="27" xfId="1" applyNumberFormat="1" applyFont="1" applyFill="1" applyBorder="1"/>
    <xf numFmtId="164" fontId="9" fillId="3" borderId="28" xfId="0" applyNumberFormat="1" applyFont="1" applyFill="1" applyBorder="1"/>
    <xf numFmtId="164" fontId="11" fillId="3" borderId="28" xfId="1" applyNumberFormat="1" applyFont="1" applyFill="1" applyBorder="1"/>
    <xf numFmtId="164" fontId="11" fillId="3" borderId="29" xfId="1" applyNumberFormat="1" applyFont="1" applyFill="1" applyBorder="1"/>
    <xf numFmtId="164" fontId="9" fillId="3" borderId="4" xfId="1" applyNumberFormat="1" applyFont="1" applyFill="1" applyBorder="1"/>
    <xf numFmtId="164" fontId="11" fillId="0" borderId="4" xfId="1" applyNumberFormat="1" applyFont="1" applyBorder="1"/>
    <xf numFmtId="164" fontId="9" fillId="3" borderId="27" xfId="1" applyNumberFormat="1" applyFont="1" applyFill="1" applyBorder="1"/>
    <xf numFmtId="0" fontId="5" fillId="0" borderId="4" xfId="0" applyFont="1" applyBorder="1"/>
    <xf numFmtId="0" fontId="24" fillId="2" borderId="3" xfId="0" applyFont="1" applyFill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3" fillId="2" borderId="0" xfId="0" applyFont="1" applyFill="1" applyAlignment="1">
      <alignment horizontal="center"/>
    </xf>
    <xf numFmtId="0" fontId="25" fillId="2" borderId="0" xfId="0" applyFont="1" applyFill="1" applyAlignment="1">
      <alignment horizontal="center"/>
    </xf>
    <xf numFmtId="164" fontId="7" fillId="0" borderId="23" xfId="1" applyNumberFormat="1" applyFont="1" applyBorder="1" applyAlignment="1">
      <alignment horizontal="center"/>
    </xf>
    <xf numFmtId="164" fontId="21" fillId="2" borderId="3" xfId="1" applyNumberFormat="1" applyFont="1" applyFill="1" applyBorder="1" applyAlignment="1">
      <alignment horizontal="center"/>
    </xf>
    <xf numFmtId="0" fontId="22" fillId="2" borderId="3" xfId="0" applyFont="1" applyFill="1" applyBorder="1" applyAlignment="1">
      <alignment horizontal="center"/>
    </xf>
    <xf numFmtId="164" fontId="21" fillId="2" borderId="3" xfId="1" applyNumberFormat="1" applyFont="1" applyFill="1" applyBorder="1" applyAlignment="1">
      <alignment horizontal="left"/>
    </xf>
    <xf numFmtId="0" fontId="23" fillId="2" borderId="24" xfId="0" applyFont="1" applyFill="1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5" xfId="0" applyBorder="1" applyAlignment="1">
      <alignment horizontal="center"/>
    </xf>
    <xf numFmtId="0" fontId="12" fillId="0" borderId="3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/>
    </xf>
    <xf numFmtId="0" fontId="0" fillId="0" borderId="3" xfId="0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19050</xdr:colOff>
      <xdr:row>21</xdr:row>
      <xdr:rowOff>19049</xdr:rowOff>
    </xdr:from>
    <xdr:to>
      <xdr:col>10</xdr:col>
      <xdr:colOff>28574</xdr:colOff>
      <xdr:row>31</xdr:row>
      <xdr:rowOff>161925</xdr:rowOff>
    </xdr:to>
    <xdr:sp macro="" textlink="">
      <xdr:nvSpPr>
        <xdr:cNvPr id="2051" name="Line 1"/>
        <xdr:cNvSpPr>
          <a:spLocks noChangeShapeType="1"/>
        </xdr:cNvSpPr>
      </xdr:nvSpPr>
      <xdr:spPr bwMode="auto">
        <a:xfrm>
          <a:off x="3133725" y="3714749"/>
          <a:ext cx="123824" cy="2133601"/>
        </a:xfrm>
        <a:prstGeom prst="line">
          <a:avLst/>
        </a:prstGeom>
        <a:ln>
          <a:headEnd/>
          <a:tailEnd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  <xdr:txBody>
        <a:bodyPr/>
        <a:lstStyle/>
        <a:p>
          <a:endParaRPr lang="en-US"/>
        </a:p>
      </xdr:txBody>
    </xdr:sp>
    <xdr:clientData/>
  </xdr:twoCellAnchor>
  <xdr:twoCellAnchor>
    <xdr:from>
      <xdr:col>3</xdr:col>
      <xdr:colOff>542925</xdr:colOff>
      <xdr:row>22</xdr:row>
      <xdr:rowOff>152399</xdr:rowOff>
    </xdr:from>
    <xdr:to>
      <xdr:col>5</xdr:col>
      <xdr:colOff>0</xdr:colOff>
      <xdr:row>27</xdr:row>
      <xdr:rowOff>95250</xdr:rowOff>
    </xdr:to>
    <xdr:cxnSp macro="">
      <xdr:nvCxnSpPr>
        <xdr:cNvPr id="5" name="Straight Arrow Connector 4"/>
        <xdr:cNvCxnSpPr/>
      </xdr:nvCxnSpPr>
      <xdr:spPr bwMode="auto">
        <a:xfrm rot="16200000" flipH="1">
          <a:off x="1204912" y="4291012"/>
          <a:ext cx="904876" cy="190500"/>
        </a:xfrm>
        <a:prstGeom prst="straightConnector1">
          <a:avLst/>
        </a:prstGeom>
        <a:ln>
          <a:headEnd type="none" w="med" len="med"/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9525</xdr:colOff>
      <xdr:row>21</xdr:row>
      <xdr:rowOff>114300</xdr:rowOff>
    </xdr:from>
    <xdr:to>
      <xdr:col>5</xdr:col>
      <xdr:colOff>38100</xdr:colOff>
      <xdr:row>21</xdr:row>
      <xdr:rowOff>115888</xdr:rowOff>
    </xdr:to>
    <xdr:cxnSp macro="">
      <xdr:nvCxnSpPr>
        <xdr:cNvPr id="10" name="Straight Arrow Connector 9"/>
        <xdr:cNvCxnSpPr/>
      </xdr:nvCxnSpPr>
      <xdr:spPr bwMode="auto">
        <a:xfrm>
          <a:off x="1619250" y="3810000"/>
          <a:ext cx="171450" cy="1588"/>
        </a:xfrm>
        <a:prstGeom prst="straightConnector1">
          <a:avLst/>
        </a:prstGeom>
        <a:ln>
          <a:headEnd type="none" w="med" len="med"/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571500</xdr:colOff>
      <xdr:row>27</xdr:row>
      <xdr:rowOff>133350</xdr:rowOff>
    </xdr:from>
    <xdr:to>
      <xdr:col>18</xdr:col>
      <xdr:colOff>19050</xdr:colOff>
      <xdr:row>28</xdr:row>
      <xdr:rowOff>180975</xdr:rowOff>
    </xdr:to>
    <xdr:cxnSp macro="">
      <xdr:nvCxnSpPr>
        <xdr:cNvPr id="12" name="Straight Arrow Connector 11"/>
        <xdr:cNvCxnSpPr/>
      </xdr:nvCxnSpPr>
      <xdr:spPr bwMode="auto">
        <a:xfrm>
          <a:off x="5676900" y="5076825"/>
          <a:ext cx="285750" cy="257175"/>
        </a:xfrm>
        <a:prstGeom prst="straightConnector1">
          <a:avLst/>
        </a:prstGeom>
        <a:ln>
          <a:headEnd type="none" w="med" len="med"/>
          <a:tailEnd type="arrow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600075</xdr:colOff>
      <xdr:row>21</xdr:row>
      <xdr:rowOff>114300</xdr:rowOff>
    </xdr:from>
    <xdr:to>
      <xdr:col>15</xdr:col>
      <xdr:colOff>47625</xdr:colOff>
      <xdr:row>21</xdr:row>
      <xdr:rowOff>123825</xdr:rowOff>
    </xdr:to>
    <xdr:cxnSp macro="">
      <xdr:nvCxnSpPr>
        <xdr:cNvPr id="14" name="Straight Arrow Connector 13"/>
        <xdr:cNvCxnSpPr/>
      </xdr:nvCxnSpPr>
      <xdr:spPr bwMode="auto">
        <a:xfrm>
          <a:off x="4772025" y="3810000"/>
          <a:ext cx="266700" cy="9525"/>
        </a:xfrm>
        <a:prstGeom prst="straightConnector1">
          <a:avLst/>
        </a:prstGeom>
        <a:ln>
          <a:headEnd type="none" w="med" len="med"/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28574</xdr:colOff>
      <xdr:row>31</xdr:row>
      <xdr:rowOff>161925</xdr:rowOff>
    </xdr:from>
    <xdr:to>
      <xdr:col>13</xdr:col>
      <xdr:colOff>609599</xdr:colOff>
      <xdr:row>32</xdr:row>
      <xdr:rowOff>104775</xdr:rowOff>
    </xdr:to>
    <xdr:cxnSp macro="">
      <xdr:nvCxnSpPr>
        <xdr:cNvPr id="16" name="Straight Arrow Connector 15"/>
        <xdr:cNvCxnSpPr>
          <a:stCxn id="2051" idx="1"/>
        </xdr:cNvCxnSpPr>
      </xdr:nvCxnSpPr>
      <xdr:spPr bwMode="auto">
        <a:xfrm rot="16200000" flipH="1">
          <a:off x="3943349" y="5162550"/>
          <a:ext cx="152400" cy="1524000"/>
        </a:xfrm>
        <a:prstGeom prst="straightConnector1">
          <a:avLst/>
        </a:prstGeom>
        <a:ln>
          <a:headEnd type="none" w="med" len="med"/>
          <a:tailEnd type="arrow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381000</xdr:colOff>
      <xdr:row>24</xdr:row>
      <xdr:rowOff>47625</xdr:rowOff>
    </xdr:from>
    <xdr:to>
      <xdr:col>12</xdr:col>
      <xdr:colOff>76200</xdr:colOff>
      <xdr:row>27</xdr:row>
      <xdr:rowOff>95250</xdr:rowOff>
    </xdr:to>
    <xdr:cxnSp macro="">
      <xdr:nvCxnSpPr>
        <xdr:cNvPr id="3" name="Straight Arrow Connector 2"/>
        <xdr:cNvCxnSpPr/>
      </xdr:nvCxnSpPr>
      <xdr:spPr bwMode="auto">
        <a:xfrm flipH="1" flipV="1">
          <a:off x="2295525" y="3943350"/>
          <a:ext cx="1771650" cy="590550"/>
        </a:xfrm>
        <a:prstGeom prst="straightConnector1">
          <a:avLst/>
        </a:prstGeom>
        <a:solidFill>
          <a:srgbClr val="FFFFFF"/>
        </a:solidFill>
        <a:ln w="25400" cap="flat" cmpd="sng" algn="ctr">
          <a:solidFill>
            <a:schemeClr val="tx1"/>
          </a:solidFill>
          <a:prstDash val="solid"/>
          <a:round/>
          <a:headEnd type="none" w="med" len="med"/>
          <a:tailEnd type="arrow"/>
        </a:ln>
        <a:effectLst/>
      </xdr:spPr>
    </xdr:cxnSp>
    <xdr:clientData/>
  </xdr:twoCellAnchor>
  <xdr:twoCellAnchor>
    <xdr:from>
      <xdr:col>12</xdr:col>
      <xdr:colOff>133350</xdr:colOff>
      <xdr:row>28</xdr:row>
      <xdr:rowOff>19050</xdr:rowOff>
    </xdr:from>
    <xdr:to>
      <xdr:col>15</xdr:col>
      <xdr:colOff>19050</xdr:colOff>
      <xdr:row>36</xdr:row>
      <xdr:rowOff>95250</xdr:rowOff>
    </xdr:to>
    <xdr:cxnSp macro="">
      <xdr:nvCxnSpPr>
        <xdr:cNvPr id="6" name="Straight Arrow Connector 5"/>
        <xdr:cNvCxnSpPr/>
      </xdr:nvCxnSpPr>
      <xdr:spPr bwMode="auto">
        <a:xfrm>
          <a:off x="4124325" y="4695825"/>
          <a:ext cx="828675" cy="1714500"/>
        </a:xfrm>
        <a:prstGeom prst="straightConnector1">
          <a:avLst/>
        </a:prstGeom>
        <a:solidFill>
          <a:srgbClr val="FFFFFF"/>
        </a:solidFill>
        <a:ln w="25400" cap="flat" cmpd="sng" algn="ctr">
          <a:solidFill>
            <a:srgbClr val="000000"/>
          </a:solidFill>
          <a:prstDash val="solid"/>
          <a:round/>
          <a:headEnd type="none" w="med" len="med"/>
          <a:tailEnd type="arrow"/>
        </a:ln>
        <a:effectLst/>
      </xdr:spPr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19050</xdr:colOff>
      <xdr:row>21</xdr:row>
      <xdr:rowOff>19049</xdr:rowOff>
    </xdr:from>
    <xdr:to>
      <xdr:col>10</xdr:col>
      <xdr:colOff>28574</xdr:colOff>
      <xdr:row>32</xdr:row>
      <xdr:rowOff>161925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3133725" y="3286124"/>
          <a:ext cx="123824" cy="2152651"/>
        </a:xfrm>
        <a:prstGeom prst="line">
          <a:avLst/>
        </a:prstGeom>
        <a:ln>
          <a:headEnd/>
          <a:tailEnd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  <xdr:txBody>
        <a:bodyPr/>
        <a:lstStyle/>
        <a:p>
          <a:endParaRPr lang="en-US"/>
        </a:p>
      </xdr:txBody>
    </xdr:sp>
    <xdr:clientData/>
  </xdr:twoCellAnchor>
  <xdr:twoCellAnchor>
    <xdr:from>
      <xdr:col>3</xdr:col>
      <xdr:colOff>542925</xdr:colOff>
      <xdr:row>22</xdr:row>
      <xdr:rowOff>152399</xdr:rowOff>
    </xdr:from>
    <xdr:to>
      <xdr:col>5</xdr:col>
      <xdr:colOff>0</xdr:colOff>
      <xdr:row>28</xdr:row>
      <xdr:rowOff>95250</xdr:rowOff>
    </xdr:to>
    <xdr:cxnSp macro="">
      <xdr:nvCxnSpPr>
        <xdr:cNvPr id="3" name="Straight Arrow Connector 2"/>
        <xdr:cNvCxnSpPr/>
      </xdr:nvCxnSpPr>
      <xdr:spPr bwMode="auto">
        <a:xfrm rot="16200000" flipH="1">
          <a:off x="1204912" y="3986212"/>
          <a:ext cx="904876" cy="190500"/>
        </a:xfrm>
        <a:prstGeom prst="straightConnector1">
          <a:avLst/>
        </a:prstGeom>
        <a:ln>
          <a:headEnd type="none" w="med" len="med"/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9525</xdr:colOff>
      <xdr:row>21</xdr:row>
      <xdr:rowOff>114300</xdr:rowOff>
    </xdr:from>
    <xdr:to>
      <xdr:col>5</xdr:col>
      <xdr:colOff>38100</xdr:colOff>
      <xdr:row>21</xdr:row>
      <xdr:rowOff>115888</xdr:rowOff>
    </xdr:to>
    <xdr:cxnSp macro="">
      <xdr:nvCxnSpPr>
        <xdr:cNvPr id="4" name="Straight Arrow Connector 3"/>
        <xdr:cNvCxnSpPr/>
      </xdr:nvCxnSpPr>
      <xdr:spPr bwMode="auto">
        <a:xfrm>
          <a:off x="1619250" y="3381375"/>
          <a:ext cx="171450" cy="1588"/>
        </a:xfrm>
        <a:prstGeom prst="straightConnector1">
          <a:avLst/>
        </a:prstGeom>
        <a:ln>
          <a:headEnd type="none" w="med" len="med"/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571500</xdr:colOff>
      <xdr:row>28</xdr:row>
      <xdr:rowOff>133350</xdr:rowOff>
    </xdr:from>
    <xdr:to>
      <xdr:col>18</xdr:col>
      <xdr:colOff>19050</xdr:colOff>
      <xdr:row>29</xdr:row>
      <xdr:rowOff>180975</xdr:rowOff>
    </xdr:to>
    <xdr:cxnSp macro="">
      <xdr:nvCxnSpPr>
        <xdr:cNvPr id="5" name="Straight Arrow Connector 4"/>
        <xdr:cNvCxnSpPr/>
      </xdr:nvCxnSpPr>
      <xdr:spPr bwMode="auto">
        <a:xfrm>
          <a:off x="5648325" y="4572000"/>
          <a:ext cx="285750" cy="285750"/>
        </a:xfrm>
        <a:prstGeom prst="straightConnector1">
          <a:avLst/>
        </a:prstGeom>
        <a:ln>
          <a:headEnd type="none" w="med" len="med"/>
          <a:tailEnd type="arrow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600075</xdr:colOff>
      <xdr:row>21</xdr:row>
      <xdr:rowOff>114300</xdr:rowOff>
    </xdr:from>
    <xdr:to>
      <xdr:col>15</xdr:col>
      <xdr:colOff>47625</xdr:colOff>
      <xdr:row>21</xdr:row>
      <xdr:rowOff>123825</xdr:rowOff>
    </xdr:to>
    <xdr:cxnSp macro="">
      <xdr:nvCxnSpPr>
        <xdr:cNvPr id="6" name="Straight Arrow Connector 5"/>
        <xdr:cNvCxnSpPr/>
      </xdr:nvCxnSpPr>
      <xdr:spPr bwMode="auto">
        <a:xfrm>
          <a:off x="4772025" y="3381375"/>
          <a:ext cx="209550" cy="9525"/>
        </a:xfrm>
        <a:prstGeom prst="straightConnector1">
          <a:avLst/>
        </a:prstGeom>
        <a:ln>
          <a:headEnd type="none" w="med" len="med"/>
          <a:tailEnd type="arrow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28574</xdr:colOff>
      <xdr:row>32</xdr:row>
      <xdr:rowOff>161925</xdr:rowOff>
    </xdr:from>
    <xdr:to>
      <xdr:col>13</xdr:col>
      <xdr:colOff>609599</xdr:colOff>
      <xdr:row>33</xdr:row>
      <xdr:rowOff>104775</xdr:rowOff>
    </xdr:to>
    <xdr:cxnSp macro="">
      <xdr:nvCxnSpPr>
        <xdr:cNvPr id="7" name="Straight Arrow Connector 6"/>
        <xdr:cNvCxnSpPr>
          <a:stCxn id="2" idx="1"/>
        </xdr:cNvCxnSpPr>
      </xdr:nvCxnSpPr>
      <xdr:spPr bwMode="auto">
        <a:xfrm rot="16200000" flipH="1">
          <a:off x="3967161" y="4729163"/>
          <a:ext cx="104775" cy="1524000"/>
        </a:xfrm>
        <a:prstGeom prst="straightConnector1">
          <a:avLst/>
        </a:prstGeom>
        <a:ln>
          <a:headEnd type="none" w="med" len="med"/>
          <a:tailEnd type="arrow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1</xdr:row>
      <xdr:rowOff>180975</xdr:rowOff>
    </xdr:from>
    <xdr:to>
      <xdr:col>3</xdr:col>
      <xdr:colOff>38100</xdr:colOff>
      <xdr:row>4</xdr:row>
      <xdr:rowOff>28575</xdr:rowOff>
    </xdr:to>
    <xdr:sp macro="" textlink="">
      <xdr:nvSpPr>
        <xdr:cNvPr id="3853" name="Line 1"/>
        <xdr:cNvSpPr>
          <a:spLocks noChangeShapeType="1"/>
        </xdr:cNvSpPr>
      </xdr:nvSpPr>
      <xdr:spPr bwMode="auto">
        <a:xfrm flipH="1">
          <a:off x="85725" y="485775"/>
          <a:ext cx="752475" cy="819150"/>
        </a:xfrm>
        <a:prstGeom prst="line">
          <a:avLst/>
        </a:prstGeom>
        <a:noFill/>
        <a:ln w="2476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19050</xdr:colOff>
      <xdr:row>1</xdr:row>
      <xdr:rowOff>180975</xdr:rowOff>
    </xdr:from>
    <xdr:to>
      <xdr:col>5</xdr:col>
      <xdr:colOff>47625</xdr:colOff>
      <xdr:row>4</xdr:row>
      <xdr:rowOff>28575</xdr:rowOff>
    </xdr:to>
    <xdr:sp macro="" textlink="">
      <xdr:nvSpPr>
        <xdr:cNvPr id="3854" name="Line 2"/>
        <xdr:cNvSpPr>
          <a:spLocks noChangeShapeType="1"/>
        </xdr:cNvSpPr>
      </xdr:nvSpPr>
      <xdr:spPr bwMode="auto">
        <a:xfrm>
          <a:off x="819150" y="485775"/>
          <a:ext cx="742950" cy="819150"/>
        </a:xfrm>
        <a:prstGeom prst="line">
          <a:avLst/>
        </a:prstGeom>
        <a:noFill/>
        <a:ln w="2476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200025</xdr:colOff>
      <xdr:row>1</xdr:row>
      <xdr:rowOff>190500</xdr:rowOff>
    </xdr:from>
    <xdr:to>
      <xdr:col>8</xdr:col>
      <xdr:colOff>28575</xdr:colOff>
      <xdr:row>4</xdr:row>
      <xdr:rowOff>9525</xdr:rowOff>
    </xdr:to>
    <xdr:sp macro="" textlink="">
      <xdr:nvSpPr>
        <xdr:cNvPr id="3855" name="Line 3"/>
        <xdr:cNvSpPr>
          <a:spLocks noChangeShapeType="1"/>
        </xdr:cNvSpPr>
      </xdr:nvSpPr>
      <xdr:spPr bwMode="auto">
        <a:xfrm flipH="1">
          <a:off x="1714500" y="495300"/>
          <a:ext cx="781050" cy="790575"/>
        </a:xfrm>
        <a:prstGeom prst="line">
          <a:avLst/>
        </a:prstGeom>
        <a:noFill/>
        <a:ln w="2476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19050</xdr:colOff>
      <xdr:row>1</xdr:row>
      <xdr:rowOff>219075</xdr:rowOff>
    </xdr:from>
    <xdr:to>
      <xdr:col>10</xdr:col>
      <xdr:colOff>47625</xdr:colOff>
      <xdr:row>4</xdr:row>
      <xdr:rowOff>28575</xdr:rowOff>
    </xdr:to>
    <xdr:sp macro="" textlink="">
      <xdr:nvSpPr>
        <xdr:cNvPr id="3856" name="Line 4"/>
        <xdr:cNvSpPr>
          <a:spLocks noChangeShapeType="1"/>
        </xdr:cNvSpPr>
      </xdr:nvSpPr>
      <xdr:spPr bwMode="auto">
        <a:xfrm>
          <a:off x="2486025" y="523875"/>
          <a:ext cx="723900" cy="781050"/>
        </a:xfrm>
        <a:prstGeom prst="line">
          <a:avLst/>
        </a:prstGeom>
        <a:noFill/>
        <a:ln w="2476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38100</xdr:colOff>
      <xdr:row>1</xdr:row>
      <xdr:rowOff>104775</xdr:rowOff>
    </xdr:from>
    <xdr:to>
      <xdr:col>15</xdr:col>
      <xdr:colOff>38100</xdr:colOff>
      <xdr:row>4</xdr:row>
      <xdr:rowOff>47625</xdr:rowOff>
    </xdr:to>
    <xdr:sp macro="" textlink="">
      <xdr:nvSpPr>
        <xdr:cNvPr id="3857" name="Line 5"/>
        <xdr:cNvSpPr>
          <a:spLocks noChangeShapeType="1"/>
        </xdr:cNvSpPr>
      </xdr:nvSpPr>
      <xdr:spPr bwMode="auto">
        <a:xfrm flipH="1">
          <a:off x="3476625" y="409575"/>
          <a:ext cx="819150" cy="914400"/>
        </a:xfrm>
        <a:prstGeom prst="line">
          <a:avLst/>
        </a:prstGeom>
        <a:noFill/>
        <a:ln w="2476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15</xdr:col>
      <xdr:colOff>38100</xdr:colOff>
      <xdr:row>1</xdr:row>
      <xdr:rowOff>76200</xdr:rowOff>
    </xdr:from>
    <xdr:to>
      <xdr:col>17</xdr:col>
      <xdr:colOff>76200</xdr:colOff>
      <xdr:row>4</xdr:row>
      <xdr:rowOff>57150</xdr:rowOff>
    </xdr:to>
    <xdr:sp macro="" textlink="">
      <xdr:nvSpPr>
        <xdr:cNvPr id="3858" name="Line 6"/>
        <xdr:cNvSpPr>
          <a:spLocks noChangeShapeType="1"/>
        </xdr:cNvSpPr>
      </xdr:nvSpPr>
      <xdr:spPr bwMode="auto">
        <a:xfrm>
          <a:off x="4295775" y="381000"/>
          <a:ext cx="771525" cy="952500"/>
        </a:xfrm>
        <a:prstGeom prst="line">
          <a:avLst/>
        </a:prstGeom>
        <a:noFill/>
        <a:ln w="2476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17</xdr:col>
      <xdr:colOff>123825</xdr:colOff>
      <xdr:row>2</xdr:row>
      <xdr:rowOff>466725</xdr:rowOff>
    </xdr:from>
    <xdr:to>
      <xdr:col>17</xdr:col>
      <xdr:colOff>123825</xdr:colOff>
      <xdr:row>26</xdr:row>
      <xdr:rowOff>190500</xdr:rowOff>
    </xdr:to>
    <xdr:sp macro="" textlink="">
      <xdr:nvSpPr>
        <xdr:cNvPr id="3859" name="Line 7"/>
        <xdr:cNvSpPr>
          <a:spLocks noChangeShapeType="1"/>
        </xdr:cNvSpPr>
      </xdr:nvSpPr>
      <xdr:spPr bwMode="auto">
        <a:xfrm flipH="1" flipV="1">
          <a:off x="5114925" y="1066800"/>
          <a:ext cx="0" cy="4829175"/>
        </a:xfrm>
        <a:prstGeom prst="line">
          <a:avLst/>
        </a:prstGeom>
        <a:noFill/>
        <a:ln w="24765">
          <a:solidFill>
            <a:srgbClr val="000000"/>
          </a:solidFill>
          <a:round/>
          <a:headEnd/>
          <a:tailEnd type="none" w="sm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16</xdr:col>
      <xdr:colOff>438150</xdr:colOff>
      <xdr:row>2</xdr:row>
      <xdr:rowOff>457200</xdr:rowOff>
    </xdr:from>
    <xdr:to>
      <xdr:col>17</xdr:col>
      <xdr:colOff>104775</xdr:colOff>
      <xdr:row>2</xdr:row>
      <xdr:rowOff>657225</xdr:rowOff>
    </xdr:to>
    <xdr:sp macro="" textlink="">
      <xdr:nvSpPr>
        <xdr:cNvPr id="3860" name="Line 8"/>
        <xdr:cNvSpPr>
          <a:spLocks noChangeShapeType="1"/>
        </xdr:cNvSpPr>
      </xdr:nvSpPr>
      <xdr:spPr bwMode="auto">
        <a:xfrm flipH="1">
          <a:off x="4867275" y="1066800"/>
          <a:ext cx="228600" cy="0"/>
        </a:xfrm>
        <a:prstGeom prst="line">
          <a:avLst/>
        </a:prstGeom>
        <a:noFill/>
        <a:ln w="2476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19050</xdr:colOff>
      <xdr:row>5</xdr:row>
      <xdr:rowOff>95250</xdr:rowOff>
    </xdr:from>
    <xdr:to>
      <xdr:col>6</xdr:col>
      <xdr:colOff>19050</xdr:colOff>
      <xdr:row>5</xdr:row>
      <xdr:rowOff>95250</xdr:rowOff>
    </xdr:to>
    <xdr:sp macro="" textlink="">
      <xdr:nvSpPr>
        <xdr:cNvPr id="3431" name="Line 9"/>
        <xdr:cNvSpPr>
          <a:spLocks noChangeShapeType="1"/>
        </xdr:cNvSpPr>
      </xdr:nvSpPr>
      <xdr:spPr bwMode="auto">
        <a:xfrm>
          <a:off x="1533525" y="1571625"/>
          <a:ext cx="257175" cy="0"/>
        </a:xfrm>
        <a:prstGeom prst="line">
          <a:avLst/>
        </a:prstGeom>
        <a:ln>
          <a:headEnd/>
          <a:tailEnd type="arrow" w="med" len="med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28575</xdr:colOff>
      <xdr:row>5</xdr:row>
      <xdr:rowOff>95250</xdr:rowOff>
    </xdr:from>
    <xdr:to>
      <xdr:col>12</xdr:col>
      <xdr:colOff>76200</xdr:colOff>
      <xdr:row>5</xdr:row>
      <xdr:rowOff>95250</xdr:rowOff>
    </xdr:to>
    <xdr:sp macro="" textlink="">
      <xdr:nvSpPr>
        <xdr:cNvPr id="3432" name="Line 10"/>
        <xdr:cNvSpPr>
          <a:spLocks noChangeShapeType="1"/>
        </xdr:cNvSpPr>
      </xdr:nvSpPr>
      <xdr:spPr bwMode="auto">
        <a:xfrm>
          <a:off x="3190875" y="1571625"/>
          <a:ext cx="323850" cy="0"/>
        </a:xfrm>
        <a:prstGeom prst="line">
          <a:avLst/>
        </a:prstGeom>
        <a:ln>
          <a:headEnd/>
          <a:tailEnd type="arrow" w="med" len="med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  <xdr:txBody>
        <a:bodyPr/>
        <a:lstStyle/>
        <a:p>
          <a:endParaRPr lang="en-US"/>
        </a:p>
      </xdr:txBody>
    </xdr:sp>
    <xdr:clientData/>
  </xdr:twoCellAnchor>
  <xdr:twoCellAnchor>
    <xdr:from>
      <xdr:col>17</xdr:col>
      <xdr:colOff>9525</xdr:colOff>
      <xdr:row>5</xdr:row>
      <xdr:rowOff>114300</xdr:rowOff>
    </xdr:from>
    <xdr:to>
      <xdr:col>19</xdr:col>
      <xdr:colOff>9525</xdr:colOff>
      <xdr:row>5</xdr:row>
      <xdr:rowOff>114300</xdr:rowOff>
    </xdr:to>
    <xdr:sp macro="" textlink="">
      <xdr:nvSpPr>
        <xdr:cNvPr id="3433" name="Line 11"/>
        <xdr:cNvSpPr>
          <a:spLocks noChangeShapeType="1"/>
        </xdr:cNvSpPr>
      </xdr:nvSpPr>
      <xdr:spPr bwMode="auto">
        <a:xfrm flipV="1">
          <a:off x="4962525" y="1590675"/>
          <a:ext cx="285750" cy="0"/>
        </a:xfrm>
        <a:prstGeom prst="line">
          <a:avLst/>
        </a:prstGeom>
        <a:ln>
          <a:headEnd/>
          <a:tailEnd type="arrow" w="med" len="med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  <xdr:txBody>
        <a:bodyPr/>
        <a:lstStyle/>
        <a:p>
          <a:endParaRPr lang="en-US"/>
        </a:p>
      </xdr:txBody>
    </xdr:sp>
    <xdr:clientData/>
  </xdr:twoCellAnchor>
  <xdr:twoCellAnchor>
    <xdr:from>
      <xdr:col>5</xdr:col>
      <xdr:colOff>85725</xdr:colOff>
      <xdr:row>2</xdr:row>
      <xdr:rowOff>228600</xdr:rowOff>
    </xdr:from>
    <xdr:to>
      <xdr:col>5</xdr:col>
      <xdr:colOff>85725</xdr:colOff>
      <xdr:row>26</xdr:row>
      <xdr:rowOff>200025</xdr:rowOff>
    </xdr:to>
    <xdr:sp macro="" textlink="">
      <xdr:nvSpPr>
        <xdr:cNvPr id="3434" name="Line 12"/>
        <xdr:cNvSpPr>
          <a:spLocks noChangeShapeType="1"/>
        </xdr:cNvSpPr>
      </xdr:nvSpPr>
      <xdr:spPr bwMode="auto">
        <a:xfrm flipH="1" flipV="1">
          <a:off x="1600200" y="514350"/>
          <a:ext cx="0" cy="5181600"/>
        </a:xfrm>
        <a:prstGeom prst="line">
          <a:avLst/>
        </a:prstGeom>
        <a:ln>
          <a:headEnd/>
          <a:tailEnd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  <xdr:txBody>
        <a:bodyPr/>
        <a:lstStyle/>
        <a:p>
          <a:endParaRPr lang="en-US"/>
        </a:p>
      </xdr:txBody>
    </xdr:sp>
    <xdr:clientData/>
  </xdr:twoCellAnchor>
  <xdr:twoCellAnchor>
    <xdr:from>
      <xdr:col>5</xdr:col>
      <xdr:colOff>95250</xdr:colOff>
      <xdr:row>2</xdr:row>
      <xdr:rowOff>228600</xdr:rowOff>
    </xdr:from>
    <xdr:to>
      <xdr:col>6</xdr:col>
      <xdr:colOff>161925</xdr:colOff>
      <xdr:row>2</xdr:row>
      <xdr:rowOff>476250</xdr:rowOff>
    </xdr:to>
    <xdr:sp macro="" textlink="">
      <xdr:nvSpPr>
        <xdr:cNvPr id="3435" name="Line 13"/>
        <xdr:cNvSpPr>
          <a:spLocks noChangeShapeType="1"/>
        </xdr:cNvSpPr>
      </xdr:nvSpPr>
      <xdr:spPr bwMode="auto">
        <a:xfrm>
          <a:off x="1609725" y="514350"/>
          <a:ext cx="323850" cy="247650"/>
        </a:xfrm>
        <a:prstGeom prst="line">
          <a:avLst/>
        </a:prstGeom>
        <a:ln>
          <a:headEnd/>
          <a:tailEnd type="triangl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  <xdr:txBody>
        <a:bodyPr/>
        <a:lstStyle/>
        <a:p>
          <a:endParaRPr lang="en-US"/>
        </a:p>
      </xdr:txBody>
    </xdr:sp>
    <xdr:clientData/>
  </xdr:twoCellAnchor>
  <xdr:twoCellAnchor>
    <xdr:from>
      <xdr:col>5</xdr:col>
      <xdr:colOff>161925</xdr:colOff>
      <xdr:row>10</xdr:row>
      <xdr:rowOff>104775</xdr:rowOff>
    </xdr:from>
    <xdr:to>
      <xdr:col>17</xdr:col>
      <xdr:colOff>57150</xdr:colOff>
      <xdr:row>10</xdr:row>
      <xdr:rowOff>104775</xdr:rowOff>
    </xdr:to>
    <xdr:sp macro="" textlink="">
      <xdr:nvSpPr>
        <xdr:cNvPr id="3436" name="Line 14"/>
        <xdr:cNvSpPr>
          <a:spLocks noChangeShapeType="1"/>
        </xdr:cNvSpPr>
      </xdr:nvSpPr>
      <xdr:spPr bwMode="auto">
        <a:xfrm flipH="1">
          <a:off x="1676400" y="2381250"/>
          <a:ext cx="3333750" cy="0"/>
        </a:xfrm>
        <a:prstGeom prst="line">
          <a:avLst/>
        </a:prstGeom>
        <a:ln>
          <a:headEnd/>
          <a:tailEnd/>
        </a:ln>
      </xdr:spPr>
      <xdr:style>
        <a:lnRef idx="3">
          <a:schemeClr val="accent3"/>
        </a:lnRef>
        <a:fillRef idx="0">
          <a:schemeClr val="accent3"/>
        </a:fillRef>
        <a:effectRef idx="2">
          <a:schemeClr val="accent3"/>
        </a:effectRef>
        <a:fontRef idx="minor">
          <a:schemeClr val="tx1"/>
        </a:fontRef>
      </xdr:style>
      <xdr:txBody>
        <a:bodyPr/>
        <a:lstStyle/>
        <a:p>
          <a:endParaRPr lang="en-US"/>
        </a:p>
      </xdr:txBody>
    </xdr:sp>
    <xdr:clientData/>
  </xdr:twoCellAnchor>
  <xdr:twoCellAnchor>
    <xdr:from>
      <xdr:col>5</xdr:col>
      <xdr:colOff>28575</xdr:colOff>
      <xdr:row>7</xdr:row>
      <xdr:rowOff>38100</xdr:rowOff>
    </xdr:from>
    <xdr:to>
      <xdr:col>5</xdr:col>
      <xdr:colOff>28575</xdr:colOff>
      <xdr:row>10</xdr:row>
      <xdr:rowOff>190500</xdr:rowOff>
    </xdr:to>
    <xdr:sp macro="" textlink="">
      <xdr:nvSpPr>
        <xdr:cNvPr id="3437" name="Line 15"/>
        <xdr:cNvSpPr>
          <a:spLocks noChangeShapeType="1"/>
        </xdr:cNvSpPr>
      </xdr:nvSpPr>
      <xdr:spPr bwMode="auto">
        <a:xfrm flipV="1">
          <a:off x="1543050" y="1914525"/>
          <a:ext cx="0" cy="552450"/>
        </a:xfrm>
        <a:prstGeom prst="line">
          <a:avLst/>
        </a:prstGeom>
        <a:ln>
          <a:headEnd/>
          <a:tailEnd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  <xdr:txBody>
        <a:bodyPr/>
        <a:lstStyle/>
        <a:p>
          <a:endParaRPr lang="en-US"/>
        </a:p>
      </xdr:txBody>
    </xdr:sp>
    <xdr:clientData/>
  </xdr:twoCellAnchor>
  <xdr:twoCellAnchor>
    <xdr:from>
      <xdr:col>5</xdr:col>
      <xdr:colOff>28575</xdr:colOff>
      <xdr:row>6</xdr:row>
      <xdr:rowOff>57150</xdr:rowOff>
    </xdr:from>
    <xdr:to>
      <xdr:col>5</xdr:col>
      <xdr:colOff>219075</xdr:colOff>
      <xdr:row>7</xdr:row>
      <xdr:rowOff>38100</xdr:rowOff>
    </xdr:to>
    <xdr:sp macro="" textlink="">
      <xdr:nvSpPr>
        <xdr:cNvPr id="3438" name="Line 16"/>
        <xdr:cNvSpPr>
          <a:spLocks noChangeShapeType="1"/>
        </xdr:cNvSpPr>
      </xdr:nvSpPr>
      <xdr:spPr bwMode="auto">
        <a:xfrm flipV="1">
          <a:off x="1543050" y="1733550"/>
          <a:ext cx="190500" cy="180975"/>
        </a:xfrm>
        <a:prstGeom prst="line">
          <a:avLst/>
        </a:prstGeom>
        <a:ln>
          <a:headEnd/>
          <a:tailEnd type="arrow" w="med" len="med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  <xdr:txBody>
        <a:bodyPr/>
        <a:lstStyle/>
        <a:p>
          <a:endParaRPr lang="en-US"/>
        </a:p>
      </xdr:txBody>
    </xdr:sp>
    <xdr:clientData/>
  </xdr:twoCellAnchor>
  <xdr:twoCellAnchor>
    <xdr:from>
      <xdr:col>5</xdr:col>
      <xdr:colOff>142875</xdr:colOff>
      <xdr:row>8</xdr:row>
      <xdr:rowOff>28575</xdr:rowOff>
    </xdr:from>
    <xdr:to>
      <xdr:col>5</xdr:col>
      <xdr:colOff>142875</xdr:colOff>
      <xdr:row>10</xdr:row>
      <xdr:rowOff>104775</xdr:rowOff>
    </xdr:to>
    <xdr:sp macro="" textlink="">
      <xdr:nvSpPr>
        <xdr:cNvPr id="3439" name="Line 17"/>
        <xdr:cNvSpPr>
          <a:spLocks noChangeShapeType="1"/>
        </xdr:cNvSpPr>
      </xdr:nvSpPr>
      <xdr:spPr bwMode="auto">
        <a:xfrm flipH="1" flipV="1">
          <a:off x="1657350" y="2105025"/>
          <a:ext cx="0" cy="276225"/>
        </a:xfrm>
        <a:prstGeom prst="line">
          <a:avLst/>
        </a:prstGeom>
        <a:ln>
          <a:headEnd/>
          <a:tailEnd/>
        </a:ln>
      </xdr:spPr>
      <xdr:style>
        <a:lnRef idx="3">
          <a:schemeClr val="accent3"/>
        </a:lnRef>
        <a:fillRef idx="0">
          <a:schemeClr val="accent3"/>
        </a:fillRef>
        <a:effectRef idx="2">
          <a:schemeClr val="accent3"/>
        </a:effectRef>
        <a:fontRef idx="minor">
          <a:schemeClr val="tx1"/>
        </a:fontRef>
      </xdr:style>
      <xdr:txBody>
        <a:bodyPr/>
        <a:lstStyle/>
        <a:p>
          <a:endParaRPr lang="en-US"/>
        </a:p>
      </xdr:txBody>
    </xdr:sp>
    <xdr:clientData/>
  </xdr:twoCellAnchor>
  <xdr:twoCellAnchor>
    <xdr:from>
      <xdr:col>5</xdr:col>
      <xdr:colOff>142875</xdr:colOff>
      <xdr:row>7</xdr:row>
      <xdr:rowOff>85725</xdr:rowOff>
    </xdr:from>
    <xdr:to>
      <xdr:col>5</xdr:col>
      <xdr:colOff>228600</xdr:colOff>
      <xdr:row>8</xdr:row>
      <xdr:rowOff>28575</xdr:rowOff>
    </xdr:to>
    <xdr:sp macro="" textlink="">
      <xdr:nvSpPr>
        <xdr:cNvPr id="3440" name="Line 18"/>
        <xdr:cNvSpPr>
          <a:spLocks noChangeShapeType="1"/>
        </xdr:cNvSpPr>
      </xdr:nvSpPr>
      <xdr:spPr bwMode="auto">
        <a:xfrm flipV="1">
          <a:off x="1657350" y="1962150"/>
          <a:ext cx="85725" cy="142875"/>
        </a:xfrm>
        <a:prstGeom prst="line">
          <a:avLst/>
        </a:prstGeom>
        <a:ln>
          <a:headEnd/>
          <a:tailEnd type="arrow" w="med" len="med"/>
        </a:ln>
      </xdr:spPr>
      <xdr:style>
        <a:lnRef idx="3">
          <a:schemeClr val="accent3"/>
        </a:lnRef>
        <a:fillRef idx="0">
          <a:schemeClr val="accent3"/>
        </a:fillRef>
        <a:effectRef idx="2">
          <a:schemeClr val="accent3"/>
        </a:effectRef>
        <a:fontRef idx="minor">
          <a:schemeClr val="tx1"/>
        </a:fontRef>
      </xdr:style>
      <xdr:txBody>
        <a:bodyPr/>
        <a:lstStyle/>
        <a:p>
          <a:endParaRPr lang="en-US"/>
        </a:p>
      </xdr:txBody>
    </xdr:sp>
    <xdr:clientData/>
  </xdr:twoCellAnchor>
  <xdr:twoCellAnchor>
    <xdr:from>
      <xdr:col>5</xdr:col>
      <xdr:colOff>47625</xdr:colOff>
      <xdr:row>10</xdr:row>
      <xdr:rowOff>190500</xdr:rowOff>
    </xdr:from>
    <xdr:to>
      <xdr:col>10</xdr:col>
      <xdr:colOff>142875</xdr:colOff>
      <xdr:row>10</xdr:row>
      <xdr:rowOff>190500</xdr:rowOff>
    </xdr:to>
    <xdr:sp macro="" textlink="">
      <xdr:nvSpPr>
        <xdr:cNvPr id="3441" name="Line 19"/>
        <xdr:cNvSpPr>
          <a:spLocks noChangeShapeType="1"/>
        </xdr:cNvSpPr>
      </xdr:nvSpPr>
      <xdr:spPr bwMode="auto">
        <a:xfrm>
          <a:off x="1562100" y="2466975"/>
          <a:ext cx="1743075" cy="0"/>
        </a:xfrm>
        <a:prstGeom prst="line">
          <a:avLst/>
        </a:prstGeom>
        <a:ln>
          <a:headEnd/>
          <a:tailEnd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  <xdr:txBody>
        <a:bodyPr/>
        <a:lstStyle/>
        <a:p>
          <a:endParaRPr lang="en-US"/>
        </a:p>
      </xdr:txBody>
    </xdr:sp>
    <xdr:clientData/>
  </xdr:twoCellAnchor>
  <xdr:twoCellAnchor>
    <xdr:from>
      <xdr:col>17</xdr:col>
      <xdr:colOff>57150</xdr:colOff>
      <xdr:row>10</xdr:row>
      <xdr:rowOff>123825</xdr:rowOff>
    </xdr:from>
    <xdr:to>
      <xdr:col>17</xdr:col>
      <xdr:colOff>57150</xdr:colOff>
      <xdr:row>13</xdr:row>
      <xdr:rowOff>142875</xdr:rowOff>
    </xdr:to>
    <xdr:sp macro="" textlink="">
      <xdr:nvSpPr>
        <xdr:cNvPr id="3442" name="Line 20"/>
        <xdr:cNvSpPr>
          <a:spLocks noChangeShapeType="1"/>
        </xdr:cNvSpPr>
      </xdr:nvSpPr>
      <xdr:spPr bwMode="auto">
        <a:xfrm>
          <a:off x="5010150" y="2400300"/>
          <a:ext cx="0" cy="628650"/>
        </a:xfrm>
        <a:prstGeom prst="line">
          <a:avLst/>
        </a:prstGeom>
        <a:ln>
          <a:headEnd/>
          <a:tailEnd/>
        </a:ln>
      </xdr:spPr>
      <xdr:style>
        <a:lnRef idx="3">
          <a:schemeClr val="accent3"/>
        </a:lnRef>
        <a:fillRef idx="0">
          <a:schemeClr val="accent3"/>
        </a:fillRef>
        <a:effectRef idx="2">
          <a:schemeClr val="accent3"/>
        </a:effectRef>
        <a:fontRef idx="minor">
          <a:schemeClr val="tx1"/>
        </a:fontRef>
      </xdr:style>
      <xdr:txBody>
        <a:bodyPr/>
        <a:lstStyle/>
        <a:p>
          <a:endParaRPr lang="en-US"/>
        </a:p>
      </xdr:txBody>
    </xdr:sp>
    <xdr:clientData/>
  </xdr:twoCellAnchor>
  <xdr:twoCellAnchor>
    <xdr:from>
      <xdr:col>17</xdr:col>
      <xdr:colOff>0</xdr:colOff>
      <xdr:row>13</xdr:row>
      <xdr:rowOff>142875</xdr:rowOff>
    </xdr:from>
    <xdr:to>
      <xdr:col>17</xdr:col>
      <xdr:colOff>47625</xdr:colOff>
      <xdr:row>13</xdr:row>
      <xdr:rowOff>142875</xdr:rowOff>
    </xdr:to>
    <xdr:sp macro="" textlink="">
      <xdr:nvSpPr>
        <xdr:cNvPr id="3443" name="Line 21"/>
        <xdr:cNvSpPr>
          <a:spLocks noChangeShapeType="1"/>
        </xdr:cNvSpPr>
      </xdr:nvSpPr>
      <xdr:spPr bwMode="auto">
        <a:xfrm flipH="1">
          <a:off x="4953000" y="3028950"/>
          <a:ext cx="47625" cy="0"/>
        </a:xfrm>
        <a:prstGeom prst="line">
          <a:avLst/>
        </a:prstGeom>
        <a:ln>
          <a:headEnd/>
          <a:tailEnd/>
        </a:ln>
      </xdr:spPr>
      <xdr:style>
        <a:lnRef idx="3">
          <a:schemeClr val="accent3"/>
        </a:lnRef>
        <a:fillRef idx="0">
          <a:schemeClr val="accent3"/>
        </a:fillRef>
        <a:effectRef idx="2">
          <a:schemeClr val="accent3"/>
        </a:effectRef>
        <a:fontRef idx="minor">
          <a:schemeClr val="tx1"/>
        </a:fontRef>
      </xdr:style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152400</xdr:colOff>
      <xdr:row>10</xdr:row>
      <xdr:rowOff>190500</xdr:rowOff>
    </xdr:from>
    <xdr:to>
      <xdr:col>10</xdr:col>
      <xdr:colOff>152400</xdr:colOff>
      <xdr:row>13</xdr:row>
      <xdr:rowOff>76200</xdr:rowOff>
    </xdr:to>
    <xdr:sp macro="" textlink="">
      <xdr:nvSpPr>
        <xdr:cNvPr id="3444" name="Line 22"/>
        <xdr:cNvSpPr>
          <a:spLocks noChangeShapeType="1"/>
        </xdr:cNvSpPr>
      </xdr:nvSpPr>
      <xdr:spPr bwMode="auto">
        <a:xfrm>
          <a:off x="3314700" y="2466975"/>
          <a:ext cx="0" cy="495300"/>
        </a:xfrm>
        <a:prstGeom prst="line">
          <a:avLst/>
        </a:prstGeom>
        <a:ln>
          <a:headEnd/>
          <a:tailEnd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28575</xdr:colOff>
      <xdr:row>13</xdr:row>
      <xdr:rowOff>95250</xdr:rowOff>
    </xdr:from>
    <xdr:to>
      <xdr:col>10</xdr:col>
      <xdr:colOff>152400</xdr:colOff>
      <xdr:row>13</xdr:row>
      <xdr:rowOff>95250</xdr:rowOff>
    </xdr:to>
    <xdr:sp macro="" textlink="">
      <xdr:nvSpPr>
        <xdr:cNvPr id="3445" name="Line 23"/>
        <xdr:cNvSpPr>
          <a:spLocks noChangeShapeType="1"/>
        </xdr:cNvSpPr>
      </xdr:nvSpPr>
      <xdr:spPr bwMode="auto">
        <a:xfrm flipH="1">
          <a:off x="3190875" y="2981325"/>
          <a:ext cx="123825" cy="0"/>
        </a:xfrm>
        <a:prstGeom prst="line">
          <a:avLst/>
        </a:prstGeom>
        <a:ln>
          <a:headEnd/>
          <a:tailEnd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  <xdr:txBody>
        <a:bodyPr/>
        <a:lstStyle/>
        <a:p>
          <a:endParaRPr lang="en-US"/>
        </a:p>
      </xdr:txBody>
    </xdr:sp>
    <xdr:clientData/>
  </xdr:twoCellAnchor>
  <xdr:twoCellAnchor>
    <xdr:from>
      <xdr:col>21</xdr:col>
      <xdr:colOff>152400</xdr:colOff>
      <xdr:row>10</xdr:row>
      <xdr:rowOff>95250</xdr:rowOff>
    </xdr:from>
    <xdr:to>
      <xdr:col>22</xdr:col>
      <xdr:colOff>104775</xdr:colOff>
      <xdr:row>10</xdr:row>
      <xdr:rowOff>152400</xdr:rowOff>
    </xdr:to>
    <xdr:sp macro="" textlink="">
      <xdr:nvSpPr>
        <xdr:cNvPr id="3876" name="Line 24"/>
        <xdr:cNvSpPr>
          <a:spLocks noChangeShapeType="1"/>
        </xdr:cNvSpPr>
      </xdr:nvSpPr>
      <xdr:spPr bwMode="auto">
        <a:xfrm flipV="1">
          <a:off x="6257925" y="2590800"/>
          <a:ext cx="209550" cy="571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22</xdr:col>
      <xdr:colOff>104775</xdr:colOff>
      <xdr:row>10</xdr:row>
      <xdr:rowOff>104775</xdr:rowOff>
    </xdr:from>
    <xdr:to>
      <xdr:col>22</xdr:col>
      <xdr:colOff>114300</xdr:colOff>
      <xdr:row>11</xdr:row>
      <xdr:rowOff>0</xdr:rowOff>
    </xdr:to>
    <xdr:sp macro="" textlink="">
      <xdr:nvSpPr>
        <xdr:cNvPr id="3877" name="Line 25"/>
        <xdr:cNvSpPr>
          <a:spLocks noChangeShapeType="1"/>
        </xdr:cNvSpPr>
      </xdr:nvSpPr>
      <xdr:spPr bwMode="auto">
        <a:xfrm>
          <a:off x="6467475" y="2600325"/>
          <a:ext cx="9525" cy="171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18</xdr:col>
      <xdr:colOff>38100</xdr:colOff>
      <xdr:row>1</xdr:row>
      <xdr:rowOff>123825</xdr:rowOff>
    </xdr:from>
    <xdr:to>
      <xdr:col>20</xdr:col>
      <xdr:colOff>409575</xdr:colOff>
      <xdr:row>3</xdr:row>
      <xdr:rowOff>38100</xdr:rowOff>
    </xdr:to>
    <xdr:cxnSp macro="">
      <xdr:nvCxnSpPr>
        <xdr:cNvPr id="28" name="Straight Connector 27"/>
        <xdr:cNvCxnSpPr/>
      </xdr:nvCxnSpPr>
      <xdr:spPr bwMode="auto">
        <a:xfrm flipV="1">
          <a:off x="5314950" y="419100"/>
          <a:ext cx="733425" cy="676275"/>
        </a:xfrm>
        <a:prstGeom prst="line">
          <a:avLst/>
        </a:prstGeom>
        <a:ln>
          <a:headEnd type="none" w="med" len="med"/>
          <a:tailEnd type="none" w="med" len="med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409575</xdr:colOff>
      <xdr:row>1</xdr:row>
      <xdr:rowOff>142875</xdr:rowOff>
    </xdr:from>
    <xdr:to>
      <xdr:col>23</xdr:col>
      <xdr:colOff>66675</xdr:colOff>
      <xdr:row>3</xdr:row>
      <xdr:rowOff>38100</xdr:rowOff>
    </xdr:to>
    <xdr:cxnSp macro="">
      <xdr:nvCxnSpPr>
        <xdr:cNvPr id="30" name="Straight Connector 29"/>
        <xdr:cNvCxnSpPr/>
      </xdr:nvCxnSpPr>
      <xdr:spPr bwMode="auto">
        <a:xfrm>
          <a:off x="5905500" y="438150"/>
          <a:ext cx="885825" cy="657225"/>
        </a:xfrm>
        <a:prstGeom prst="line">
          <a:avLst/>
        </a:prstGeom>
        <a:ln>
          <a:headEnd type="none" w="med" len="med"/>
          <a:tailEnd type="none" w="med" len="med"/>
        </a:ln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54"/>
  <sheetViews>
    <sheetView showGridLines="0" tabSelected="1" workbookViewId="0">
      <selection activeCell="F29" sqref="F29"/>
    </sheetView>
  </sheetViews>
  <sheetFormatPr defaultColWidth="8.90625" defaultRowHeight="15.6" x14ac:dyDescent="0.3"/>
  <cols>
    <col min="1" max="1" width="2.1796875" style="6" customWidth="1"/>
    <col min="2" max="2" width="7.36328125" style="6" customWidth="1"/>
    <col min="3" max="3" width="2.36328125" style="6" customWidth="1"/>
    <col min="4" max="4" width="6.90625" style="6" customWidth="1"/>
    <col min="5" max="5" width="1.6328125" style="6" customWidth="1"/>
    <col min="6" max="6" width="1.90625" style="6" customWidth="1"/>
    <col min="7" max="7" width="6.6328125" style="6" customWidth="1"/>
    <col min="8" max="8" width="1.90625" style="6" customWidth="1"/>
    <col min="9" max="9" width="5.453125" style="6" customWidth="1"/>
    <col min="10" max="10" width="1.36328125" style="6" customWidth="1"/>
    <col min="11" max="11" width="2.453125" style="6" customWidth="1"/>
    <col min="12" max="12" width="6.453125" style="6" customWidth="1"/>
    <col min="13" max="13" width="2.08984375" style="6" customWidth="1"/>
    <col min="14" max="14" width="7.36328125" style="6" customWidth="1"/>
    <col min="15" max="15" width="1.54296875" style="6" customWidth="1"/>
    <col min="16" max="16" width="1.6328125" style="6" customWidth="1"/>
    <col min="17" max="17" width="7.453125" style="6" customWidth="1"/>
    <col min="18" max="18" width="2.36328125" style="6" customWidth="1"/>
    <col min="19" max="19" width="7.08984375" style="6" customWidth="1"/>
    <col min="20" max="20" width="1.08984375" style="6" customWidth="1"/>
    <col min="21" max="21" width="0.81640625" style="6" customWidth="1"/>
    <col min="22" max="16384" width="8.90625" style="3"/>
  </cols>
  <sheetData>
    <row r="1" spans="1:21" s="1" customFormat="1" ht="21.75" customHeight="1" x14ac:dyDescent="0.3">
      <c r="A1" s="109" t="s">
        <v>38</v>
      </c>
      <c r="B1" s="110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09"/>
      <c r="S1" s="109"/>
      <c r="T1" s="109"/>
      <c r="U1" s="9"/>
    </row>
    <row r="2" spans="1:21" s="2" customFormat="1" ht="12" customHeight="1" x14ac:dyDescent="0.25">
      <c r="A2" s="10"/>
      <c r="B2" s="10" t="s">
        <v>63</v>
      </c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</row>
    <row r="3" spans="1:21" s="2" customFormat="1" ht="12" customHeight="1" x14ac:dyDescent="0.25">
      <c r="A3" s="10"/>
      <c r="B3" s="10" t="s">
        <v>62</v>
      </c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1">
        <v>18000</v>
      </c>
      <c r="O3" s="10"/>
      <c r="P3" s="10"/>
      <c r="Q3" s="6"/>
      <c r="R3" s="11"/>
      <c r="S3" s="10"/>
      <c r="T3" s="10"/>
      <c r="U3" s="10"/>
    </row>
    <row r="4" spans="1:21" s="2" customFormat="1" ht="12" customHeight="1" x14ac:dyDescent="0.25">
      <c r="A4" s="10"/>
      <c r="B4" s="10" t="s">
        <v>0</v>
      </c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</row>
    <row r="5" spans="1:21" s="2" customFormat="1" ht="12" customHeight="1" x14ac:dyDescent="0.25">
      <c r="A5" s="10"/>
      <c r="B5" s="10" t="s">
        <v>1</v>
      </c>
      <c r="C5" s="10"/>
      <c r="D5" s="10"/>
      <c r="E5" s="10"/>
      <c r="F5" s="10"/>
      <c r="G5" s="10" t="s">
        <v>2</v>
      </c>
      <c r="H5" s="10"/>
      <c r="I5" s="10"/>
      <c r="J5" s="10"/>
      <c r="K5" s="11"/>
      <c r="L5" s="11">
        <v>3000</v>
      </c>
      <c r="M5" s="11"/>
      <c r="N5" s="10"/>
      <c r="O5" s="10"/>
      <c r="P5" s="10"/>
      <c r="Q5" s="10"/>
      <c r="R5" s="10"/>
      <c r="S5" s="10"/>
      <c r="T5" s="10"/>
      <c r="U5" s="10"/>
    </row>
    <row r="6" spans="1:21" s="2" customFormat="1" ht="12" customHeight="1" x14ac:dyDescent="0.25">
      <c r="A6" s="10"/>
      <c r="B6" s="10" t="s">
        <v>3</v>
      </c>
      <c r="C6" s="10"/>
      <c r="D6" s="10"/>
      <c r="E6" s="10"/>
      <c r="F6" s="10"/>
      <c r="G6" s="10" t="s">
        <v>4</v>
      </c>
      <c r="H6" s="10"/>
      <c r="I6" s="10"/>
      <c r="J6" s="10"/>
      <c r="K6" s="12"/>
      <c r="L6" s="13">
        <v>4500</v>
      </c>
      <c r="M6" s="13"/>
      <c r="N6" s="10"/>
      <c r="O6" s="10"/>
      <c r="P6" s="10"/>
      <c r="Q6" s="10"/>
      <c r="R6" s="10"/>
      <c r="S6" s="10"/>
      <c r="T6" s="10"/>
      <c r="U6" s="10"/>
    </row>
    <row r="7" spans="1:21" s="2" customFormat="1" ht="12" customHeight="1" x14ac:dyDescent="0.25">
      <c r="A7" s="10"/>
      <c r="B7" s="10" t="s">
        <v>5</v>
      </c>
      <c r="C7" s="10"/>
      <c r="D7" s="10"/>
      <c r="E7" s="10"/>
      <c r="F7" s="10"/>
      <c r="G7" s="10" t="s">
        <v>6</v>
      </c>
      <c r="H7" s="10"/>
      <c r="I7" s="10"/>
      <c r="J7" s="10"/>
      <c r="K7" s="10"/>
      <c r="L7" s="14">
        <v>500</v>
      </c>
      <c r="M7" s="15"/>
      <c r="N7" s="11">
        <f>SUM(L5:L7)</f>
        <v>8000</v>
      </c>
      <c r="O7" s="11"/>
      <c r="P7" s="10"/>
      <c r="Q7" s="10"/>
      <c r="R7" s="10"/>
      <c r="S7" s="10"/>
      <c r="T7" s="10"/>
      <c r="U7" s="10"/>
    </row>
    <row r="8" spans="1:21" s="2" customFormat="1" ht="12" customHeight="1" x14ac:dyDescent="0.25">
      <c r="A8" s="10"/>
      <c r="B8" s="10" t="s">
        <v>7</v>
      </c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1">
        <v>2000</v>
      </c>
      <c r="O8" s="11"/>
      <c r="P8" s="10"/>
      <c r="Q8" s="10"/>
      <c r="R8" s="10"/>
      <c r="S8" s="10"/>
      <c r="T8" s="10"/>
      <c r="U8" s="10"/>
    </row>
    <row r="9" spans="1:21" s="2" customFormat="1" ht="12" customHeight="1" x14ac:dyDescent="0.25">
      <c r="A9" s="10"/>
      <c r="B9" s="10" t="s">
        <v>8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</row>
    <row r="10" spans="1:21" s="2" customFormat="1" ht="12" customHeight="1" x14ac:dyDescent="0.25">
      <c r="A10" s="10"/>
      <c r="B10" s="10" t="s">
        <v>9</v>
      </c>
      <c r="C10" s="10"/>
      <c r="D10" s="10"/>
      <c r="E10" s="10"/>
      <c r="F10" s="10" t="s">
        <v>10</v>
      </c>
      <c r="G10" s="10"/>
      <c r="H10" s="10"/>
      <c r="I10" s="10">
        <v>400</v>
      </c>
      <c r="J10" s="10"/>
      <c r="K10" s="10"/>
      <c r="L10" s="11">
        <v>4000</v>
      </c>
      <c r="M10" s="11"/>
      <c r="N10" s="10"/>
      <c r="O10" s="10"/>
      <c r="P10" s="10"/>
      <c r="Q10" s="10"/>
      <c r="R10" s="10"/>
      <c r="S10" s="10"/>
      <c r="T10" s="10"/>
      <c r="U10" s="10"/>
    </row>
    <row r="11" spans="1:21" s="2" customFormat="1" ht="12" customHeight="1" x14ac:dyDescent="0.25">
      <c r="A11" s="10"/>
      <c r="B11" s="10"/>
      <c r="C11" s="10"/>
      <c r="D11" s="10"/>
      <c r="E11" s="10"/>
      <c r="F11" s="10" t="s">
        <v>11</v>
      </c>
      <c r="G11" s="10"/>
      <c r="H11" s="10"/>
      <c r="I11" s="10">
        <v>300</v>
      </c>
      <c r="J11" s="10"/>
      <c r="K11" s="10"/>
      <c r="L11" s="13">
        <v>3000</v>
      </c>
      <c r="M11" s="13"/>
      <c r="N11" s="10"/>
      <c r="O11" s="10"/>
      <c r="P11" s="10"/>
      <c r="Q11" s="10"/>
      <c r="R11" s="10"/>
      <c r="S11" s="10"/>
      <c r="T11" s="10"/>
      <c r="U11" s="10"/>
    </row>
    <row r="12" spans="1:21" s="2" customFormat="1" ht="12" customHeight="1" x14ac:dyDescent="0.25">
      <c r="A12" s="10"/>
      <c r="B12" s="10"/>
      <c r="C12" s="10"/>
      <c r="D12" s="10"/>
      <c r="E12" s="10"/>
      <c r="F12" s="10" t="s">
        <v>12</v>
      </c>
      <c r="G12" s="10"/>
      <c r="H12" s="10"/>
      <c r="I12" s="10">
        <v>100</v>
      </c>
      <c r="J12" s="10"/>
      <c r="K12" s="10"/>
      <c r="L12" s="14">
        <v>1000</v>
      </c>
      <c r="M12" s="15"/>
      <c r="N12" s="11">
        <f>SUM(L10:L12)</f>
        <v>8000</v>
      </c>
      <c r="O12" s="11"/>
      <c r="P12" s="10"/>
      <c r="Q12" s="10"/>
      <c r="R12" s="10"/>
      <c r="S12" s="10"/>
      <c r="T12" s="10"/>
      <c r="U12" s="10"/>
    </row>
    <row r="13" spans="1:21" s="2" customFormat="1" ht="12" customHeight="1" x14ac:dyDescent="0.25">
      <c r="A13" s="10"/>
      <c r="B13" s="10" t="s">
        <v>13</v>
      </c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1">
        <v>2000</v>
      </c>
      <c r="O13" s="11"/>
      <c r="P13" s="10"/>
      <c r="Q13" s="10"/>
      <c r="R13" s="10"/>
      <c r="S13" s="10"/>
      <c r="T13" s="10"/>
      <c r="U13" s="10"/>
    </row>
    <row r="14" spans="1:21" s="2" customFormat="1" ht="12" customHeight="1" x14ac:dyDescent="0.25">
      <c r="A14" s="10"/>
      <c r="B14" s="10" t="s">
        <v>14</v>
      </c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1">
        <v>1800</v>
      </c>
      <c r="O14" s="11"/>
      <c r="P14" s="10"/>
      <c r="Q14" s="10"/>
      <c r="R14" s="10"/>
      <c r="S14" s="10"/>
      <c r="T14" s="10"/>
      <c r="U14" s="10"/>
    </row>
    <row r="15" spans="1:21" s="2" customFormat="1" ht="12" customHeight="1" x14ac:dyDescent="0.25">
      <c r="A15" s="10"/>
      <c r="B15" s="10" t="s">
        <v>66</v>
      </c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</row>
    <row r="16" spans="1:21" s="2" customFormat="1" ht="12" customHeight="1" x14ac:dyDescent="0.25">
      <c r="A16" s="10"/>
      <c r="B16" s="10" t="s">
        <v>65</v>
      </c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</row>
    <row r="17" spans="1:21" s="2" customFormat="1" ht="12" customHeight="1" x14ac:dyDescent="0.25">
      <c r="A17" s="10"/>
      <c r="B17" s="10" t="s">
        <v>67</v>
      </c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</row>
    <row r="18" spans="1:21" s="2" customFormat="1" ht="12" customHeight="1" x14ac:dyDescent="0.25">
      <c r="A18" s="10"/>
      <c r="B18" s="10" t="s">
        <v>64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</row>
    <row r="19" spans="1:21" s="2" customFormat="1" ht="12" customHeight="1" x14ac:dyDescent="0.25">
      <c r="A19" s="10"/>
      <c r="B19" s="10" t="s">
        <v>15</v>
      </c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</row>
    <row r="20" spans="1:21" ht="3" customHeight="1" x14ac:dyDescent="0.3"/>
    <row r="21" spans="1:21" ht="16.2" thickBot="1" x14ac:dyDescent="0.35">
      <c r="A21" s="107" t="s">
        <v>16</v>
      </c>
      <c r="B21" s="108"/>
      <c r="C21" s="108"/>
      <c r="D21" s="108"/>
      <c r="E21" s="16"/>
      <c r="F21" s="107" t="s">
        <v>17</v>
      </c>
      <c r="G21" s="108"/>
      <c r="H21" s="108"/>
      <c r="I21" s="108"/>
      <c r="J21" s="16"/>
      <c r="K21" s="107" t="s">
        <v>18</v>
      </c>
      <c r="L21" s="108"/>
      <c r="M21" s="108"/>
      <c r="N21" s="108"/>
      <c r="O21" s="16"/>
      <c r="P21" s="107" t="s">
        <v>19</v>
      </c>
      <c r="Q21" s="108"/>
      <c r="R21" s="108"/>
      <c r="S21" s="108"/>
    </row>
    <row r="22" spans="1:21" ht="16.2" thickTop="1" x14ac:dyDescent="0.3">
      <c r="A22" s="51" t="s">
        <v>20</v>
      </c>
      <c r="B22" s="17">
        <f>+N3</f>
        <v>18000</v>
      </c>
      <c r="C22" s="18" t="s">
        <v>21</v>
      </c>
      <c r="D22" s="87"/>
      <c r="E22" s="19"/>
      <c r="F22" s="20" t="s">
        <v>21</v>
      </c>
      <c r="G22" s="87"/>
      <c r="H22" s="21" t="s">
        <v>22</v>
      </c>
      <c r="I22" s="91"/>
      <c r="J22" s="23"/>
      <c r="K22" s="24" t="s">
        <v>22</v>
      </c>
      <c r="L22" s="100"/>
      <c r="M22" s="26" t="s">
        <v>23</v>
      </c>
      <c r="N22" s="102"/>
      <c r="O22" s="27"/>
      <c r="P22" s="28" t="s">
        <v>23</v>
      </c>
      <c r="Q22" s="101"/>
      <c r="R22" s="29"/>
      <c r="S22" s="30"/>
    </row>
    <row r="23" spans="1:21" x14ac:dyDescent="0.3">
      <c r="A23" s="10"/>
      <c r="B23" s="19"/>
      <c r="C23" s="18" t="s">
        <v>24</v>
      </c>
      <c r="D23" s="98"/>
      <c r="E23" s="19"/>
      <c r="F23" s="20" t="s">
        <v>25</v>
      </c>
      <c r="G23" s="99"/>
      <c r="H23" s="21" t="s">
        <v>22</v>
      </c>
      <c r="I23" s="88"/>
      <c r="J23" s="27"/>
      <c r="K23" s="24" t="s">
        <v>22</v>
      </c>
      <c r="L23" s="103"/>
      <c r="M23" s="33"/>
      <c r="N23" s="104"/>
      <c r="O23" s="27"/>
      <c r="P23" s="19"/>
      <c r="Q23" s="19"/>
      <c r="R23" s="33"/>
      <c r="S23" s="19"/>
    </row>
    <row r="24" spans="1:21" ht="16.2" thickBot="1" x14ac:dyDescent="0.35">
      <c r="A24" s="10"/>
      <c r="B24" s="19"/>
      <c r="C24" s="33"/>
      <c r="D24" s="19"/>
      <c r="E24" s="20"/>
      <c r="F24" s="20" t="s">
        <v>26</v>
      </c>
      <c r="G24" s="99"/>
      <c r="H24" s="33"/>
      <c r="I24" s="27"/>
      <c r="J24" s="27"/>
      <c r="K24" s="19"/>
      <c r="L24" s="92"/>
      <c r="M24" s="46"/>
      <c r="N24" s="95"/>
      <c r="O24" s="27"/>
      <c r="P24" s="19"/>
      <c r="Q24" s="19"/>
      <c r="R24" s="33"/>
      <c r="S24" s="19"/>
    </row>
    <row r="25" spans="1:21" ht="16.2" thickBot="1" x14ac:dyDescent="0.35">
      <c r="A25" s="10"/>
      <c r="B25" s="19"/>
      <c r="C25" s="33"/>
      <c r="D25" s="19"/>
      <c r="E25" s="19"/>
      <c r="F25" s="19"/>
      <c r="G25" s="19"/>
      <c r="H25" s="33"/>
      <c r="I25" s="27"/>
      <c r="J25" s="27"/>
      <c r="K25" s="19"/>
      <c r="L25" s="93"/>
      <c r="M25" s="35"/>
      <c r="N25" s="36"/>
      <c r="O25" s="27"/>
      <c r="P25" s="19"/>
      <c r="Q25" s="19"/>
      <c r="R25" s="33"/>
      <c r="S25" s="19"/>
    </row>
    <row r="26" spans="1:21" ht="9.75" customHeight="1" x14ac:dyDescent="0.3">
      <c r="A26" s="10"/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</row>
    <row r="27" spans="1:21" ht="16.2" thickBot="1" x14ac:dyDescent="0.35">
      <c r="A27" s="112" t="s">
        <v>27</v>
      </c>
      <c r="B27" s="113"/>
      <c r="C27" s="113"/>
      <c r="D27" s="113"/>
      <c r="E27" s="19"/>
      <c r="F27" s="114" t="s">
        <v>28</v>
      </c>
      <c r="G27" s="114"/>
      <c r="H27" s="114"/>
      <c r="I27" s="114"/>
      <c r="J27" s="38"/>
      <c r="K27" s="112" t="s">
        <v>29</v>
      </c>
      <c r="L27" s="112"/>
      <c r="M27" s="112"/>
      <c r="N27" s="112"/>
      <c r="O27" s="38"/>
      <c r="P27" s="19"/>
      <c r="Q27" s="112" t="s">
        <v>61</v>
      </c>
      <c r="R27" s="112"/>
      <c r="S27" s="112"/>
    </row>
    <row r="28" spans="1:21" ht="18" thickTop="1" x14ac:dyDescent="0.3">
      <c r="A28" s="10"/>
      <c r="B28" s="19"/>
      <c r="C28" s="52" t="s">
        <v>20</v>
      </c>
      <c r="D28" s="94">
        <v>18000</v>
      </c>
      <c r="E28" s="19"/>
      <c r="F28" s="20" t="s">
        <v>24</v>
      </c>
      <c r="G28" s="87"/>
      <c r="H28" s="33"/>
      <c r="I28" s="27"/>
      <c r="J28" s="27"/>
      <c r="K28" s="19"/>
      <c r="L28" s="19"/>
      <c r="M28" s="18" t="s">
        <v>26</v>
      </c>
      <c r="N28" s="102"/>
      <c r="O28" s="27"/>
      <c r="P28" s="19" t="s">
        <v>23</v>
      </c>
      <c r="Q28" s="101"/>
      <c r="R28" s="39"/>
      <c r="S28" s="19"/>
    </row>
    <row r="29" spans="1:21" x14ac:dyDescent="0.3">
      <c r="A29" s="10"/>
      <c r="B29" s="19"/>
      <c r="C29" s="18" t="s">
        <v>25</v>
      </c>
      <c r="D29" s="98"/>
      <c r="E29" s="19"/>
      <c r="F29" s="20"/>
      <c r="G29" s="99"/>
      <c r="H29" s="33"/>
      <c r="I29" s="27"/>
      <c r="J29" s="27"/>
      <c r="K29" s="19"/>
      <c r="L29" s="19"/>
      <c r="M29" s="33"/>
      <c r="N29" s="19"/>
      <c r="O29" s="27"/>
      <c r="P29" s="19"/>
      <c r="Q29" s="19"/>
      <c r="R29" s="33"/>
      <c r="S29" s="19"/>
    </row>
    <row r="30" spans="1:21" ht="16.2" thickBot="1" x14ac:dyDescent="0.35">
      <c r="A30" s="40"/>
      <c r="B30" s="19"/>
      <c r="C30" s="33" t="s">
        <v>31</v>
      </c>
      <c r="D30" s="98"/>
      <c r="E30" s="19"/>
      <c r="F30" s="20" t="s">
        <v>31</v>
      </c>
      <c r="G30" s="99"/>
      <c r="H30" s="33"/>
      <c r="I30" s="27"/>
      <c r="J30" s="27"/>
      <c r="K30" s="19"/>
      <c r="L30" s="19"/>
      <c r="M30" s="33"/>
      <c r="N30" s="19"/>
      <c r="O30" s="27"/>
      <c r="P30" s="19"/>
      <c r="Q30" s="112" t="s">
        <v>30</v>
      </c>
      <c r="R30" s="112"/>
      <c r="S30" s="112"/>
    </row>
    <row r="31" spans="1:21" ht="16.2" thickTop="1" x14ac:dyDescent="0.3">
      <c r="A31" s="10"/>
      <c r="B31" s="19"/>
      <c r="C31" s="33" t="s">
        <v>32</v>
      </c>
      <c r="D31" s="98"/>
      <c r="E31" s="19"/>
      <c r="F31" s="19" t="s">
        <v>32</v>
      </c>
      <c r="G31" s="87"/>
      <c r="H31" s="33"/>
      <c r="I31" s="27"/>
      <c r="J31" s="27"/>
      <c r="K31" s="19"/>
      <c r="L31" s="19"/>
      <c r="M31" s="33"/>
      <c r="N31" s="19"/>
      <c r="O31" s="27"/>
      <c r="P31" s="19"/>
      <c r="Q31" s="19"/>
      <c r="R31" s="33" t="s">
        <v>23</v>
      </c>
      <c r="S31" s="102"/>
    </row>
    <row r="32" spans="1:21" ht="12" customHeight="1" thickBot="1" x14ac:dyDescent="0.35">
      <c r="A32" s="10"/>
      <c r="B32" s="19"/>
      <c r="C32" s="27"/>
      <c r="D32" s="19"/>
      <c r="E32" s="19"/>
      <c r="F32" s="19"/>
      <c r="G32" s="19"/>
      <c r="H32" s="27"/>
      <c r="I32" s="27"/>
      <c r="J32" s="27"/>
      <c r="K32" s="19"/>
      <c r="L32" s="19"/>
      <c r="M32" s="27"/>
      <c r="N32" s="19"/>
      <c r="O32" s="27"/>
      <c r="P32" s="19"/>
      <c r="Q32" s="19"/>
      <c r="R32" s="33"/>
      <c r="S32" s="19"/>
    </row>
    <row r="33" spans="2:20" ht="18.600000000000001" thickTop="1" thickBot="1" x14ac:dyDescent="0.35">
      <c r="B33" s="9" t="s">
        <v>52</v>
      </c>
      <c r="O33" s="115" t="s">
        <v>33</v>
      </c>
      <c r="P33" s="116"/>
      <c r="Q33" s="116"/>
      <c r="R33" s="116"/>
      <c r="S33" s="116"/>
      <c r="T33" s="117"/>
    </row>
    <row r="34" spans="2:20" ht="18.600000000000001" thickTop="1" thickBot="1" x14ac:dyDescent="0.35">
      <c r="B34" s="6" t="s">
        <v>60</v>
      </c>
      <c r="O34" s="42"/>
      <c r="P34" s="43"/>
      <c r="Q34" s="111" t="s">
        <v>34</v>
      </c>
      <c r="R34" s="111"/>
      <c r="S34" s="111"/>
      <c r="T34" s="44"/>
    </row>
    <row r="35" spans="2:20" ht="14.25" customHeight="1" thickTop="1" x14ac:dyDescent="0.3">
      <c r="O35" s="42"/>
      <c r="P35" s="50" t="s">
        <v>21</v>
      </c>
      <c r="Q35" s="88"/>
      <c r="R35" s="45" t="s">
        <v>22</v>
      </c>
      <c r="S35" s="102"/>
      <c r="T35" s="44"/>
    </row>
    <row r="36" spans="2:20" x14ac:dyDescent="0.3">
      <c r="B36" s="9" t="s">
        <v>53</v>
      </c>
      <c r="O36" s="42"/>
      <c r="P36" s="50" t="s">
        <v>25</v>
      </c>
      <c r="Q36" s="105"/>
      <c r="R36" s="33"/>
      <c r="S36" s="27"/>
      <c r="T36" s="44"/>
    </row>
    <row r="37" spans="2:20" ht="16.2" thickBot="1" x14ac:dyDescent="0.35">
      <c r="B37" s="6" t="s">
        <v>59</v>
      </c>
      <c r="O37" s="42"/>
      <c r="P37" s="50" t="s">
        <v>26</v>
      </c>
      <c r="Q37" s="89"/>
      <c r="R37" s="46"/>
      <c r="S37" s="32"/>
      <c r="T37" s="44"/>
    </row>
    <row r="38" spans="2:20" ht="14.25" customHeight="1" thickBot="1" x14ac:dyDescent="0.35">
      <c r="O38" s="42"/>
      <c r="P38" s="50"/>
      <c r="Q38" s="90"/>
      <c r="R38" s="54"/>
      <c r="S38" s="55"/>
      <c r="T38" s="44"/>
    </row>
    <row r="39" spans="2:20" ht="18.600000000000001" thickTop="1" thickBot="1" x14ac:dyDescent="0.35">
      <c r="B39" s="9" t="s">
        <v>56</v>
      </c>
      <c r="O39" s="42"/>
      <c r="P39" s="50"/>
      <c r="Q39" s="111" t="s">
        <v>35</v>
      </c>
      <c r="R39" s="111"/>
      <c r="S39" s="111"/>
      <c r="T39" s="44"/>
    </row>
    <row r="40" spans="2:20" ht="16.2" thickTop="1" x14ac:dyDescent="0.3">
      <c r="B40" s="6" t="s">
        <v>57</v>
      </c>
      <c r="O40" s="42"/>
      <c r="P40" s="50" t="s">
        <v>21</v>
      </c>
      <c r="Q40" s="88"/>
      <c r="R40" s="18" t="s">
        <v>22</v>
      </c>
      <c r="S40" s="102"/>
      <c r="T40" s="44"/>
    </row>
    <row r="41" spans="2:20" ht="12.75" customHeight="1" x14ac:dyDescent="0.3">
      <c r="O41" s="42"/>
      <c r="P41" s="50" t="s">
        <v>25</v>
      </c>
      <c r="Q41" s="105"/>
      <c r="R41" s="33"/>
      <c r="S41" s="27"/>
      <c r="T41" s="44"/>
    </row>
    <row r="42" spans="2:20" ht="16.2" thickBot="1" x14ac:dyDescent="0.35">
      <c r="B42" s="9" t="s">
        <v>54</v>
      </c>
      <c r="O42" s="42"/>
      <c r="P42" s="50" t="s">
        <v>26</v>
      </c>
      <c r="Q42" s="89"/>
      <c r="R42" s="46"/>
      <c r="S42" s="32"/>
      <c r="T42" s="44"/>
    </row>
    <row r="43" spans="2:20" ht="16.2" thickBot="1" x14ac:dyDescent="0.35">
      <c r="B43" s="6" t="s">
        <v>36</v>
      </c>
      <c r="O43" s="42"/>
      <c r="P43" s="50"/>
      <c r="Q43" s="91"/>
      <c r="R43" s="33"/>
      <c r="S43" s="43"/>
      <c r="T43" s="44"/>
    </row>
    <row r="44" spans="2:20" ht="18.600000000000001" thickTop="1" thickBot="1" x14ac:dyDescent="0.35">
      <c r="B44" s="6" t="s">
        <v>58</v>
      </c>
      <c r="O44" s="42"/>
      <c r="P44" s="50"/>
      <c r="Q44" s="111" t="s">
        <v>37</v>
      </c>
      <c r="R44" s="111"/>
      <c r="S44" s="111"/>
      <c r="T44" s="44"/>
    </row>
    <row r="45" spans="2:20" ht="13.5" customHeight="1" thickTop="1" x14ac:dyDescent="0.3">
      <c r="O45" s="42"/>
      <c r="P45" s="50" t="s">
        <v>21</v>
      </c>
      <c r="Q45" s="88"/>
      <c r="R45" s="33"/>
      <c r="S45" s="27"/>
      <c r="T45" s="44"/>
    </row>
    <row r="46" spans="2:20" x14ac:dyDescent="0.3">
      <c r="B46" s="9" t="s">
        <v>55</v>
      </c>
      <c r="O46" s="42"/>
      <c r="P46" s="50" t="s">
        <v>25</v>
      </c>
      <c r="Q46" s="105"/>
      <c r="R46" s="33"/>
      <c r="S46" s="27"/>
      <c r="T46" s="44"/>
    </row>
    <row r="47" spans="2:20" ht="16.2" thickBot="1" x14ac:dyDescent="0.35">
      <c r="B47" s="6" t="s">
        <v>79</v>
      </c>
      <c r="O47" s="42"/>
      <c r="P47" s="50" t="s">
        <v>26</v>
      </c>
      <c r="Q47" s="89"/>
      <c r="R47" s="46"/>
      <c r="S47" s="32"/>
      <c r="T47" s="44"/>
    </row>
    <row r="48" spans="2:20" x14ac:dyDescent="0.3">
      <c r="O48" s="42"/>
      <c r="P48" s="43"/>
      <c r="Q48" s="91"/>
      <c r="R48" s="33"/>
      <c r="S48" s="43"/>
      <c r="T48" s="44"/>
    </row>
    <row r="49" spans="2:20" ht="5.25" customHeight="1" thickBot="1" x14ac:dyDescent="0.35">
      <c r="O49" s="47"/>
      <c r="P49" s="48"/>
      <c r="Q49" s="48"/>
      <c r="R49" s="48"/>
      <c r="S49" s="48"/>
      <c r="T49" s="49"/>
    </row>
    <row r="50" spans="2:20" ht="18" customHeight="1" thickTop="1" x14ac:dyDescent="0.3">
      <c r="B50" s="30" t="s">
        <v>73</v>
      </c>
      <c r="C50" s="30"/>
      <c r="D50" s="30"/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</row>
    <row r="51" spans="2:20" x14ac:dyDescent="0.3">
      <c r="B51" s="30" t="s">
        <v>74</v>
      </c>
      <c r="C51" s="30"/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</row>
    <row r="52" spans="2:20" x14ac:dyDescent="0.3">
      <c r="B52" s="30" t="s">
        <v>75</v>
      </c>
      <c r="C52" s="30"/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</row>
    <row r="53" spans="2:20" x14ac:dyDescent="0.3">
      <c r="B53" s="30" t="s">
        <v>71</v>
      </c>
      <c r="C53" s="30"/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/>
    </row>
    <row r="54" spans="2:20" x14ac:dyDescent="0.3">
      <c r="B54" s="30" t="s">
        <v>72</v>
      </c>
      <c r="C54" s="30"/>
      <c r="D54" s="30"/>
      <c r="E54" s="30"/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30"/>
    </row>
  </sheetData>
  <mergeCells count="14">
    <mergeCell ref="Q39:S39"/>
    <mergeCell ref="Q44:S44"/>
    <mergeCell ref="A27:D27"/>
    <mergeCell ref="F27:I27"/>
    <mergeCell ref="K27:N27"/>
    <mergeCell ref="Q27:S27"/>
    <mergeCell ref="Q30:S30"/>
    <mergeCell ref="O33:T33"/>
    <mergeCell ref="Q34:S34"/>
    <mergeCell ref="A21:D21"/>
    <mergeCell ref="F21:I21"/>
    <mergeCell ref="K21:N21"/>
    <mergeCell ref="P21:S21"/>
    <mergeCell ref="A1:T1"/>
  </mergeCells>
  <phoneticPr fontId="0" type="noConversion"/>
  <printOptions gridLinesSet="0"/>
  <pageMargins left="0.9" right="0.7" top="0.9" bottom="0.6" header="0.7" footer="0.5"/>
  <pageSetup scale="90" orientation="portrait" r:id="rId1"/>
  <headerFooter alignWithMargins="0">
    <oddHeader>&amp;L&amp;"Arial Narrow,Bold"&amp;10Tab: &amp;A&amp;C&amp;"Arial Narrow,Bold"&amp;10File: &amp;F&amp;R&amp;"Arial Narrow,Bold"&amp;10Page &amp;P of &amp;N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51"/>
  <sheetViews>
    <sheetView showGridLines="0" topLeftCell="A7" workbookViewId="0">
      <selection activeCell="D37" sqref="D37"/>
    </sheetView>
  </sheetViews>
  <sheetFormatPr defaultColWidth="8.90625" defaultRowHeight="15.6" x14ac:dyDescent="0.3"/>
  <cols>
    <col min="1" max="1" width="2.1796875" style="6" customWidth="1"/>
    <col min="2" max="2" width="7.36328125" style="6" customWidth="1"/>
    <col min="3" max="3" width="2.36328125" style="6" customWidth="1"/>
    <col min="4" max="4" width="6.90625" style="6" customWidth="1"/>
    <col min="5" max="5" width="1.6328125" style="6" customWidth="1"/>
    <col min="6" max="6" width="1.90625" style="6" customWidth="1"/>
    <col min="7" max="7" width="6.6328125" style="6" customWidth="1"/>
    <col min="8" max="8" width="1.90625" style="6" customWidth="1"/>
    <col min="9" max="9" width="6.36328125" style="6" customWidth="1"/>
    <col min="10" max="10" width="1.36328125" style="6" customWidth="1"/>
    <col min="11" max="11" width="2.453125" style="6" customWidth="1"/>
    <col min="12" max="12" width="6.453125" style="6" customWidth="1"/>
    <col min="13" max="13" width="2.08984375" style="6" customWidth="1"/>
    <col min="14" max="14" width="7.36328125" style="6" customWidth="1"/>
    <col min="15" max="15" width="1.54296875" style="6" customWidth="1"/>
    <col min="16" max="16" width="1.6328125" style="6" customWidth="1"/>
    <col min="17" max="17" width="7.453125" style="6" customWidth="1"/>
    <col min="18" max="18" width="2.36328125" style="6" customWidth="1"/>
    <col min="19" max="19" width="7.08984375" style="6" customWidth="1"/>
    <col min="20" max="20" width="1.08984375" style="6" customWidth="1"/>
    <col min="21" max="21" width="0.81640625" style="6" customWidth="1"/>
    <col min="22" max="16384" width="8.90625" style="3"/>
  </cols>
  <sheetData>
    <row r="1" spans="1:21" s="1" customFormat="1" ht="21.75" customHeight="1" x14ac:dyDescent="0.3">
      <c r="A1" s="109" t="s">
        <v>38</v>
      </c>
      <c r="B1" s="110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09"/>
      <c r="S1" s="109"/>
      <c r="T1" s="109"/>
      <c r="U1" s="9"/>
    </row>
    <row r="2" spans="1:21" s="2" customFormat="1" ht="12" customHeight="1" x14ac:dyDescent="0.25">
      <c r="A2" s="10"/>
      <c r="B2" s="10" t="s">
        <v>63</v>
      </c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</row>
    <row r="3" spans="1:21" s="2" customFormat="1" ht="12" customHeight="1" x14ac:dyDescent="0.25">
      <c r="A3" s="10"/>
      <c r="B3" s="10" t="s">
        <v>62</v>
      </c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1">
        <v>18000</v>
      </c>
      <c r="O3" s="10"/>
      <c r="P3" s="10"/>
      <c r="Q3" s="6"/>
      <c r="R3" s="11"/>
      <c r="S3" s="10"/>
      <c r="T3" s="10"/>
      <c r="U3" s="10"/>
    </row>
    <row r="4" spans="1:21" s="2" customFormat="1" ht="12" customHeight="1" x14ac:dyDescent="0.25">
      <c r="A4" s="10"/>
      <c r="B4" s="10" t="s">
        <v>0</v>
      </c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</row>
    <row r="5" spans="1:21" s="2" customFormat="1" ht="12" customHeight="1" x14ac:dyDescent="0.25">
      <c r="A5" s="10"/>
      <c r="B5" s="10" t="s">
        <v>1</v>
      </c>
      <c r="C5" s="10"/>
      <c r="D5" s="10"/>
      <c r="E5" s="10"/>
      <c r="F5" s="10"/>
      <c r="G5" s="10" t="s">
        <v>2</v>
      </c>
      <c r="H5" s="10"/>
      <c r="I5" s="10"/>
      <c r="J5" s="10"/>
      <c r="K5" s="11"/>
      <c r="L5" s="11">
        <v>3000</v>
      </c>
      <c r="M5" s="11"/>
      <c r="N5" s="10"/>
      <c r="O5" s="10"/>
      <c r="P5" s="10"/>
      <c r="Q5" s="10"/>
      <c r="R5" s="10"/>
      <c r="S5" s="10"/>
      <c r="T5" s="10"/>
      <c r="U5" s="10"/>
    </row>
    <row r="6" spans="1:21" s="2" customFormat="1" ht="12" customHeight="1" x14ac:dyDescent="0.25">
      <c r="A6" s="10"/>
      <c r="B6" s="10" t="s">
        <v>3</v>
      </c>
      <c r="C6" s="10"/>
      <c r="D6" s="10"/>
      <c r="E6" s="10"/>
      <c r="F6" s="10"/>
      <c r="G6" s="10" t="s">
        <v>4</v>
      </c>
      <c r="H6" s="10"/>
      <c r="I6" s="10"/>
      <c r="J6" s="10"/>
      <c r="K6" s="12"/>
      <c r="L6" s="13">
        <v>4500</v>
      </c>
      <c r="M6" s="13"/>
      <c r="N6" s="10"/>
      <c r="O6" s="10"/>
      <c r="P6" s="10"/>
      <c r="Q6" s="10"/>
      <c r="R6" s="10"/>
      <c r="S6" s="10"/>
      <c r="T6" s="10"/>
      <c r="U6" s="10"/>
    </row>
    <row r="7" spans="1:21" s="2" customFormat="1" ht="12" customHeight="1" x14ac:dyDescent="0.25">
      <c r="A7" s="10"/>
      <c r="B7" s="10" t="s">
        <v>5</v>
      </c>
      <c r="C7" s="10"/>
      <c r="D7" s="10"/>
      <c r="E7" s="10"/>
      <c r="F7" s="10"/>
      <c r="G7" s="10" t="s">
        <v>6</v>
      </c>
      <c r="H7" s="10"/>
      <c r="I7" s="10"/>
      <c r="J7" s="10"/>
      <c r="K7" s="10"/>
      <c r="L7" s="14">
        <v>500</v>
      </c>
      <c r="M7" s="15"/>
      <c r="N7" s="11">
        <f>SUM(L5:L7)</f>
        <v>8000</v>
      </c>
      <c r="O7" s="11"/>
      <c r="P7" s="10"/>
      <c r="Q7" s="10"/>
      <c r="R7" s="10"/>
      <c r="S7" s="10"/>
      <c r="T7" s="10"/>
      <c r="U7" s="10"/>
    </row>
    <row r="8" spans="1:21" s="2" customFormat="1" ht="12" customHeight="1" x14ac:dyDescent="0.25">
      <c r="A8" s="10"/>
      <c r="B8" s="10" t="s">
        <v>7</v>
      </c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1">
        <v>2000</v>
      </c>
      <c r="O8" s="11"/>
      <c r="P8" s="10"/>
      <c r="Q8" s="10"/>
      <c r="R8" s="10"/>
      <c r="S8" s="10"/>
      <c r="T8" s="10"/>
      <c r="U8" s="10"/>
    </row>
    <row r="9" spans="1:21" s="2" customFormat="1" ht="12" customHeight="1" x14ac:dyDescent="0.25">
      <c r="A9" s="10"/>
      <c r="B9" s="10" t="s">
        <v>8</v>
      </c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</row>
    <row r="10" spans="1:21" s="2" customFormat="1" ht="12" customHeight="1" x14ac:dyDescent="0.25">
      <c r="A10" s="10"/>
      <c r="B10" s="10" t="s">
        <v>9</v>
      </c>
      <c r="C10" s="10"/>
      <c r="D10" s="10"/>
      <c r="E10" s="10"/>
      <c r="F10" s="10" t="s">
        <v>10</v>
      </c>
      <c r="G10" s="10"/>
      <c r="H10" s="10"/>
      <c r="I10" s="10">
        <v>400</v>
      </c>
      <c r="J10" s="10"/>
      <c r="K10" s="10"/>
      <c r="L10" s="11">
        <v>4000</v>
      </c>
      <c r="M10" s="11"/>
      <c r="N10" s="10"/>
      <c r="O10" s="10"/>
      <c r="P10" s="10"/>
      <c r="Q10" s="10"/>
      <c r="R10" s="10"/>
      <c r="S10" s="10"/>
      <c r="T10" s="10"/>
      <c r="U10" s="10"/>
    </row>
    <row r="11" spans="1:21" s="2" customFormat="1" ht="12" customHeight="1" x14ac:dyDescent="0.25">
      <c r="A11" s="10"/>
      <c r="B11" s="10"/>
      <c r="C11" s="10"/>
      <c r="D11" s="10"/>
      <c r="E11" s="10"/>
      <c r="F11" s="10" t="s">
        <v>11</v>
      </c>
      <c r="G11" s="10"/>
      <c r="H11" s="10"/>
      <c r="I11" s="10">
        <v>300</v>
      </c>
      <c r="J11" s="10"/>
      <c r="K11" s="10"/>
      <c r="L11" s="13">
        <v>3000</v>
      </c>
      <c r="M11" s="13"/>
      <c r="N11" s="10"/>
      <c r="O11" s="10"/>
      <c r="P11" s="10"/>
      <c r="Q11" s="10"/>
      <c r="R11" s="10"/>
      <c r="S11" s="10"/>
      <c r="T11" s="10"/>
      <c r="U11" s="10"/>
    </row>
    <row r="12" spans="1:21" s="2" customFormat="1" ht="12" customHeight="1" x14ac:dyDescent="0.25">
      <c r="A12" s="10"/>
      <c r="B12" s="10"/>
      <c r="C12" s="10"/>
      <c r="D12" s="10"/>
      <c r="E12" s="10"/>
      <c r="F12" s="10" t="s">
        <v>12</v>
      </c>
      <c r="G12" s="10"/>
      <c r="H12" s="10"/>
      <c r="I12" s="10">
        <v>100</v>
      </c>
      <c r="J12" s="10"/>
      <c r="K12" s="10"/>
      <c r="L12" s="14">
        <v>1000</v>
      </c>
      <c r="M12" s="15"/>
      <c r="N12" s="11">
        <f>SUM(L10:L12)</f>
        <v>8000</v>
      </c>
      <c r="O12" s="11"/>
      <c r="P12" s="10"/>
      <c r="Q12" s="10"/>
      <c r="R12" s="10"/>
      <c r="S12" s="10"/>
      <c r="T12" s="10"/>
      <c r="U12" s="10"/>
    </row>
    <row r="13" spans="1:21" s="2" customFormat="1" ht="12" customHeight="1" x14ac:dyDescent="0.25">
      <c r="A13" s="10"/>
      <c r="B13" s="10" t="s">
        <v>13</v>
      </c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1">
        <v>2000</v>
      </c>
      <c r="O13" s="11"/>
      <c r="P13" s="10"/>
      <c r="Q13" s="10"/>
      <c r="R13" s="10"/>
      <c r="S13" s="10"/>
      <c r="T13" s="10"/>
      <c r="U13" s="10"/>
    </row>
    <row r="14" spans="1:21" s="2" customFormat="1" ht="12" customHeight="1" x14ac:dyDescent="0.25">
      <c r="A14" s="10"/>
      <c r="B14" s="10" t="s">
        <v>14</v>
      </c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1">
        <v>1800</v>
      </c>
      <c r="O14" s="11"/>
      <c r="P14" s="10"/>
      <c r="Q14" s="10"/>
      <c r="R14" s="10"/>
      <c r="S14" s="10"/>
      <c r="T14" s="10"/>
      <c r="U14" s="10"/>
    </row>
    <row r="15" spans="1:21" s="2" customFormat="1" ht="12" customHeight="1" x14ac:dyDescent="0.25">
      <c r="A15" s="10"/>
      <c r="B15" s="10" t="s">
        <v>66</v>
      </c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</row>
    <row r="16" spans="1:21" s="2" customFormat="1" ht="12" customHeight="1" x14ac:dyDescent="0.25">
      <c r="A16" s="10"/>
      <c r="B16" s="10" t="s">
        <v>65</v>
      </c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</row>
    <row r="17" spans="1:21" s="2" customFormat="1" ht="12" customHeight="1" x14ac:dyDescent="0.25">
      <c r="A17" s="10"/>
      <c r="B17" s="10" t="s">
        <v>67</v>
      </c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</row>
    <row r="18" spans="1:21" s="2" customFormat="1" ht="12" customHeight="1" x14ac:dyDescent="0.25">
      <c r="A18" s="10"/>
      <c r="B18" s="10" t="s">
        <v>64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</row>
    <row r="19" spans="1:21" s="2" customFormat="1" ht="12" customHeight="1" x14ac:dyDescent="0.25">
      <c r="A19" s="10"/>
      <c r="B19" s="10" t="s">
        <v>15</v>
      </c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</row>
    <row r="20" spans="1:21" ht="3" customHeight="1" x14ac:dyDescent="0.3"/>
    <row r="21" spans="1:21" ht="16.2" thickBot="1" x14ac:dyDescent="0.35">
      <c r="A21" s="107" t="s">
        <v>16</v>
      </c>
      <c r="B21" s="108"/>
      <c r="C21" s="108"/>
      <c r="D21" s="108"/>
      <c r="E21" s="16"/>
      <c r="F21" s="107" t="s">
        <v>17</v>
      </c>
      <c r="G21" s="108"/>
      <c r="H21" s="108"/>
      <c r="I21" s="108"/>
      <c r="J21" s="16"/>
      <c r="K21" s="107" t="s">
        <v>18</v>
      </c>
      <c r="L21" s="108"/>
      <c r="M21" s="108"/>
      <c r="N21" s="108"/>
      <c r="O21" s="16"/>
      <c r="P21" s="107" t="s">
        <v>19</v>
      </c>
      <c r="Q21" s="108"/>
      <c r="R21" s="108"/>
      <c r="S21" s="108"/>
    </row>
    <row r="22" spans="1:21" ht="16.2" thickTop="1" x14ac:dyDescent="0.3">
      <c r="A22" s="51" t="s">
        <v>20</v>
      </c>
      <c r="B22" s="17">
        <f>+N3</f>
        <v>18000</v>
      </c>
      <c r="C22" s="18" t="s">
        <v>21</v>
      </c>
      <c r="D22" s="19">
        <f>+N7</f>
        <v>8000</v>
      </c>
      <c r="E22" s="19"/>
      <c r="F22" s="20" t="s">
        <v>21</v>
      </c>
      <c r="G22" s="19">
        <f>+D22</f>
        <v>8000</v>
      </c>
      <c r="H22" s="21" t="s">
        <v>22</v>
      </c>
      <c r="I22" s="22">
        <f>+S36</f>
        <v>9800</v>
      </c>
      <c r="J22" s="23"/>
      <c r="K22" s="24" t="s">
        <v>22</v>
      </c>
      <c r="L22" s="25">
        <f>+I22</f>
        <v>9800</v>
      </c>
      <c r="M22" s="26" t="s">
        <v>23</v>
      </c>
      <c r="N22" s="19">
        <f>0.5*L23</f>
        <v>4800</v>
      </c>
      <c r="O22" s="27"/>
      <c r="P22" s="28" t="s">
        <v>23</v>
      </c>
      <c r="Q22" s="19">
        <f>+N22</f>
        <v>4800</v>
      </c>
      <c r="R22" s="29"/>
      <c r="S22" s="30"/>
    </row>
    <row r="23" spans="1:21" x14ac:dyDescent="0.3">
      <c r="A23" s="10"/>
      <c r="B23" s="19"/>
      <c r="C23" s="18" t="s">
        <v>24</v>
      </c>
      <c r="D23" s="19">
        <f>+N8</f>
        <v>2000</v>
      </c>
      <c r="E23" s="19"/>
      <c r="F23" s="20" t="s">
        <v>25</v>
      </c>
      <c r="G23" s="19">
        <f>+N12</f>
        <v>8000</v>
      </c>
      <c r="H23" s="21" t="s">
        <v>22</v>
      </c>
      <c r="I23" s="31">
        <f>+S41</f>
        <v>9600</v>
      </c>
      <c r="J23" s="27"/>
      <c r="K23" s="24" t="s">
        <v>22</v>
      </c>
      <c r="L23" s="31">
        <f>+I23</f>
        <v>9600</v>
      </c>
      <c r="M23" s="33"/>
      <c r="N23" s="19"/>
      <c r="O23" s="27"/>
      <c r="P23" s="19"/>
      <c r="Q23" s="19"/>
      <c r="R23" s="33"/>
      <c r="S23" s="19"/>
    </row>
    <row r="24" spans="1:21" ht="16.2" thickBot="1" x14ac:dyDescent="0.35">
      <c r="A24" s="10"/>
      <c r="B24" s="19"/>
      <c r="C24" s="18"/>
      <c r="D24" s="19"/>
      <c r="E24" s="19"/>
      <c r="F24" s="20" t="s">
        <v>26</v>
      </c>
      <c r="G24" s="97">
        <f>+N29</f>
        <v>5600</v>
      </c>
      <c r="H24" s="21"/>
      <c r="I24" s="31"/>
      <c r="J24" s="27"/>
      <c r="K24" s="24"/>
      <c r="L24" s="96"/>
      <c r="M24" s="33"/>
      <c r="N24" s="19"/>
      <c r="O24" s="27"/>
      <c r="P24" s="19"/>
      <c r="Q24" s="19"/>
      <c r="R24" s="33"/>
      <c r="S24" s="19"/>
    </row>
    <row r="25" spans="1:21" ht="16.2" thickBot="1" x14ac:dyDescent="0.35">
      <c r="A25" s="10"/>
      <c r="B25" s="19"/>
      <c r="C25" s="33"/>
      <c r="D25" s="19"/>
      <c r="E25" s="20"/>
      <c r="F25" s="20"/>
      <c r="G25" s="34">
        <f>SUM(G22:G24)</f>
        <v>21600</v>
      </c>
      <c r="H25" s="35"/>
      <c r="I25" s="37">
        <f>SUM(I22:I24)</f>
        <v>19400</v>
      </c>
      <c r="J25" s="27"/>
      <c r="K25" s="19"/>
      <c r="L25" s="34">
        <f>SUM(L22:L24)</f>
        <v>19400</v>
      </c>
      <c r="M25" s="35"/>
      <c r="N25" s="36">
        <f>SUM(N22:N24)</f>
        <v>4800</v>
      </c>
      <c r="O25" s="27"/>
      <c r="P25" s="19"/>
      <c r="Q25" s="19"/>
      <c r="R25" s="33"/>
      <c r="S25" s="19"/>
    </row>
    <row r="26" spans="1:21" ht="16.2" thickBot="1" x14ac:dyDescent="0.35">
      <c r="A26" s="10"/>
      <c r="B26" s="19"/>
      <c r="C26" s="33"/>
      <c r="D26" s="19"/>
      <c r="E26" s="19"/>
      <c r="F26" s="19"/>
      <c r="G26" s="37">
        <f>+G25-I25</f>
        <v>2200</v>
      </c>
      <c r="H26" s="35"/>
      <c r="I26" s="36"/>
      <c r="J26" s="27"/>
      <c r="K26" s="19"/>
      <c r="L26" s="37">
        <f>+L25-N25</f>
        <v>14600</v>
      </c>
      <c r="M26" s="35"/>
      <c r="N26" s="36"/>
      <c r="O26" s="27"/>
      <c r="P26" s="19"/>
      <c r="Q26" s="19"/>
      <c r="R26" s="33"/>
      <c r="S26" s="19"/>
    </row>
    <row r="27" spans="1:21" ht="9.75" customHeight="1" x14ac:dyDescent="0.3">
      <c r="A27" s="10"/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</row>
    <row r="28" spans="1:21" ht="16.2" thickBot="1" x14ac:dyDescent="0.35">
      <c r="A28" s="112" t="s">
        <v>27</v>
      </c>
      <c r="B28" s="113"/>
      <c r="C28" s="113"/>
      <c r="D28" s="113"/>
      <c r="E28" s="19"/>
      <c r="F28" s="114" t="s">
        <v>28</v>
      </c>
      <c r="G28" s="114"/>
      <c r="H28" s="114"/>
      <c r="I28" s="114"/>
      <c r="J28" s="38"/>
      <c r="K28" s="112" t="s">
        <v>29</v>
      </c>
      <c r="L28" s="112"/>
      <c r="M28" s="112"/>
      <c r="N28" s="112"/>
      <c r="O28" s="38"/>
      <c r="P28" s="19"/>
      <c r="Q28" s="112" t="s">
        <v>61</v>
      </c>
      <c r="R28" s="112"/>
      <c r="S28" s="112"/>
    </row>
    <row r="29" spans="1:21" ht="18" thickTop="1" x14ac:dyDescent="0.3">
      <c r="A29" s="10"/>
      <c r="B29" s="19"/>
      <c r="C29" s="52" t="s">
        <v>20</v>
      </c>
      <c r="D29" s="17">
        <f>+B22</f>
        <v>18000</v>
      </c>
      <c r="E29" s="19"/>
      <c r="F29" s="20" t="s">
        <v>24</v>
      </c>
      <c r="G29" s="19">
        <f>+D23</f>
        <v>2000</v>
      </c>
      <c r="H29" s="33"/>
      <c r="I29" s="27"/>
      <c r="J29" s="27"/>
      <c r="K29" s="19"/>
      <c r="L29" s="19"/>
      <c r="M29" s="18" t="s">
        <v>26</v>
      </c>
      <c r="N29" s="19">
        <v>5600</v>
      </c>
      <c r="O29" s="27"/>
      <c r="P29" s="19" t="s">
        <v>23</v>
      </c>
      <c r="Q29" s="19">
        <v>6000</v>
      </c>
      <c r="R29" s="39"/>
      <c r="S29" s="19"/>
    </row>
    <row r="30" spans="1:21" x14ac:dyDescent="0.3">
      <c r="A30" s="10"/>
      <c r="B30" s="19"/>
      <c r="C30" s="18" t="s">
        <v>25</v>
      </c>
      <c r="D30" s="19">
        <f>+G23</f>
        <v>8000</v>
      </c>
      <c r="E30" s="19"/>
      <c r="F30" s="20" t="s">
        <v>31</v>
      </c>
      <c r="G30" s="19">
        <f>+N13</f>
        <v>2000</v>
      </c>
      <c r="H30" s="33"/>
      <c r="I30" s="27"/>
      <c r="J30" s="27"/>
      <c r="K30" s="19"/>
      <c r="L30" s="19"/>
      <c r="M30" s="33"/>
      <c r="N30" s="19"/>
      <c r="O30" s="27"/>
      <c r="P30" s="19"/>
      <c r="Q30" s="19"/>
      <c r="R30" s="33"/>
      <c r="S30" s="19"/>
    </row>
    <row r="31" spans="1:21" ht="16.2" thickBot="1" x14ac:dyDescent="0.35">
      <c r="A31" s="40"/>
      <c r="B31" s="19"/>
      <c r="C31" s="33" t="s">
        <v>31</v>
      </c>
      <c r="D31" s="19">
        <v>2000</v>
      </c>
      <c r="E31" s="19"/>
      <c r="F31" s="20" t="s">
        <v>32</v>
      </c>
      <c r="G31" s="41">
        <f>+N14</f>
        <v>1800</v>
      </c>
      <c r="H31" s="33"/>
      <c r="I31" s="27"/>
      <c r="J31" s="27"/>
      <c r="K31" s="19"/>
      <c r="L31" s="19"/>
      <c r="M31" s="33"/>
      <c r="N31" s="19"/>
      <c r="O31" s="27"/>
      <c r="P31" s="19"/>
      <c r="Q31" s="112" t="s">
        <v>30</v>
      </c>
      <c r="R31" s="112"/>
      <c r="S31" s="112"/>
    </row>
    <row r="32" spans="1:21" x14ac:dyDescent="0.3">
      <c r="A32" s="10"/>
      <c r="B32" s="19"/>
      <c r="C32" s="33" t="s">
        <v>32</v>
      </c>
      <c r="D32" s="19">
        <v>1800</v>
      </c>
      <c r="E32" s="19"/>
      <c r="F32" s="19"/>
      <c r="G32" s="19">
        <f>SUM(G29:G31)</f>
        <v>5800</v>
      </c>
      <c r="H32" s="33"/>
      <c r="I32" s="27"/>
      <c r="J32" s="27"/>
      <c r="K32" s="19"/>
      <c r="L32" s="19"/>
      <c r="M32" s="33"/>
      <c r="N32" s="19"/>
      <c r="O32" s="27"/>
      <c r="P32" s="19"/>
      <c r="Q32" s="19"/>
      <c r="R32" s="33" t="s">
        <v>23</v>
      </c>
      <c r="S32" s="19">
        <v>6000</v>
      </c>
    </row>
    <row r="33" spans="1:20" ht="12" customHeight="1" thickBot="1" x14ac:dyDescent="0.35">
      <c r="A33" s="10"/>
      <c r="B33" s="19"/>
      <c r="C33" s="27"/>
      <c r="D33" s="19"/>
      <c r="E33" s="19"/>
      <c r="F33" s="19"/>
      <c r="G33" s="19"/>
      <c r="H33" s="27"/>
      <c r="I33" s="27"/>
      <c r="J33" s="27"/>
      <c r="K33" s="19"/>
      <c r="L33" s="19"/>
      <c r="M33" s="27"/>
      <c r="N33" s="19"/>
      <c r="O33" s="27"/>
      <c r="P33" s="19"/>
      <c r="Q33" s="19"/>
      <c r="R33" s="33"/>
      <c r="S33" s="19"/>
    </row>
    <row r="34" spans="1:20" ht="18.600000000000001" thickTop="1" thickBot="1" x14ac:dyDescent="0.35">
      <c r="B34" s="9" t="s">
        <v>52</v>
      </c>
      <c r="O34" s="115" t="s">
        <v>33</v>
      </c>
      <c r="P34" s="116"/>
      <c r="Q34" s="116"/>
      <c r="R34" s="116"/>
      <c r="S34" s="116"/>
      <c r="T34" s="117"/>
    </row>
    <row r="35" spans="1:20" ht="18.600000000000001" thickTop="1" thickBot="1" x14ac:dyDescent="0.35">
      <c r="B35" s="6" t="s">
        <v>78</v>
      </c>
      <c r="O35" s="42"/>
      <c r="P35" s="43"/>
      <c r="Q35" s="111" t="s">
        <v>34</v>
      </c>
      <c r="R35" s="111"/>
      <c r="S35" s="111"/>
      <c r="T35" s="44"/>
    </row>
    <row r="36" spans="1:20" ht="14.25" customHeight="1" thickTop="1" x14ac:dyDescent="0.3">
      <c r="O36" s="42"/>
      <c r="P36" s="50" t="s">
        <v>21</v>
      </c>
      <c r="Q36" s="31">
        <f>+L5</f>
        <v>3000</v>
      </c>
      <c r="R36" s="45" t="s">
        <v>22</v>
      </c>
      <c r="S36" s="27">
        <f>+Q39</f>
        <v>9800</v>
      </c>
      <c r="T36" s="44"/>
    </row>
    <row r="37" spans="1:20" x14ac:dyDescent="0.3">
      <c r="B37" s="9" t="s">
        <v>53</v>
      </c>
      <c r="O37" s="42"/>
      <c r="P37" s="50" t="s">
        <v>25</v>
      </c>
      <c r="Q37" s="31">
        <f>+L10</f>
        <v>4000</v>
      </c>
      <c r="R37" s="33"/>
      <c r="S37" s="27"/>
      <c r="T37" s="44"/>
    </row>
    <row r="38" spans="1:20" ht="16.2" thickBot="1" x14ac:dyDescent="0.35">
      <c r="B38" s="6" t="s">
        <v>77</v>
      </c>
      <c r="O38" s="42"/>
      <c r="P38" s="50" t="s">
        <v>26</v>
      </c>
      <c r="Q38" s="32">
        <f>7*I10</f>
        <v>2800</v>
      </c>
      <c r="R38" s="46"/>
      <c r="S38" s="32"/>
      <c r="T38" s="44"/>
    </row>
    <row r="39" spans="1:20" ht="14.25" customHeight="1" thickBot="1" x14ac:dyDescent="0.35">
      <c r="O39" s="42"/>
      <c r="P39" s="50"/>
      <c r="Q39" s="53">
        <f>SUM(Q36:Q38)</f>
        <v>9800</v>
      </c>
      <c r="R39" s="54"/>
      <c r="S39" s="55"/>
      <c r="T39" s="44"/>
    </row>
    <row r="40" spans="1:20" ht="18.600000000000001" thickTop="1" thickBot="1" x14ac:dyDescent="0.35">
      <c r="B40" s="9" t="s">
        <v>56</v>
      </c>
      <c r="O40" s="42"/>
      <c r="P40" s="50"/>
      <c r="Q40" s="111" t="s">
        <v>35</v>
      </c>
      <c r="R40" s="111"/>
      <c r="S40" s="111"/>
      <c r="T40" s="44"/>
    </row>
    <row r="41" spans="1:20" ht="16.2" thickTop="1" x14ac:dyDescent="0.3">
      <c r="B41" s="6" t="s">
        <v>76</v>
      </c>
      <c r="O41" s="42"/>
      <c r="P41" s="50" t="s">
        <v>21</v>
      </c>
      <c r="Q41" s="31">
        <f>+L6</f>
        <v>4500</v>
      </c>
      <c r="R41" s="18" t="s">
        <v>22</v>
      </c>
      <c r="S41" s="27">
        <f>+Q44</f>
        <v>9600</v>
      </c>
      <c r="T41" s="44"/>
    </row>
    <row r="42" spans="1:20" ht="12.75" customHeight="1" x14ac:dyDescent="0.3">
      <c r="O42" s="42"/>
      <c r="P42" s="50" t="s">
        <v>25</v>
      </c>
      <c r="Q42" s="31">
        <f>+L11</f>
        <v>3000</v>
      </c>
      <c r="R42" s="33"/>
      <c r="S42" s="27"/>
      <c r="T42" s="44"/>
    </row>
    <row r="43" spans="1:20" ht="16.2" thickBot="1" x14ac:dyDescent="0.35">
      <c r="B43" s="9" t="s">
        <v>54</v>
      </c>
      <c r="O43" s="42"/>
      <c r="P43" s="50" t="s">
        <v>26</v>
      </c>
      <c r="Q43" s="32">
        <f>7*I11</f>
        <v>2100</v>
      </c>
      <c r="R43" s="46"/>
      <c r="S43" s="32"/>
      <c r="T43" s="44"/>
    </row>
    <row r="44" spans="1:20" ht="16.2" thickBot="1" x14ac:dyDescent="0.35">
      <c r="B44" s="106" t="s">
        <v>36</v>
      </c>
      <c r="C44" s="106"/>
      <c r="D44" s="106"/>
      <c r="O44" s="42"/>
      <c r="P44" s="50"/>
      <c r="Q44" s="22">
        <f>SUM(Q41:Q43)</f>
        <v>9600</v>
      </c>
      <c r="R44" s="33"/>
      <c r="S44" s="43"/>
      <c r="T44" s="44"/>
    </row>
    <row r="45" spans="1:20" ht="18.600000000000001" thickTop="1" thickBot="1" x14ac:dyDescent="0.35">
      <c r="B45" s="6" t="s">
        <v>58</v>
      </c>
      <c r="O45" s="42"/>
      <c r="P45" s="50"/>
      <c r="Q45" s="111" t="s">
        <v>37</v>
      </c>
      <c r="R45" s="111"/>
      <c r="S45" s="111"/>
      <c r="T45" s="44"/>
    </row>
    <row r="46" spans="1:20" ht="13.5" customHeight="1" thickTop="1" x14ac:dyDescent="0.3">
      <c r="O46" s="42"/>
      <c r="P46" s="50" t="s">
        <v>21</v>
      </c>
      <c r="Q46" s="31">
        <f>+L7</f>
        <v>500</v>
      </c>
      <c r="R46" s="33"/>
      <c r="S46" s="27"/>
      <c r="T46" s="44"/>
    </row>
    <row r="47" spans="1:20" x14ac:dyDescent="0.3">
      <c r="B47" s="9" t="s">
        <v>55</v>
      </c>
      <c r="O47" s="42"/>
      <c r="P47" s="50" t="s">
        <v>25</v>
      </c>
      <c r="Q47" s="31">
        <f>+L12</f>
        <v>1000</v>
      </c>
      <c r="R47" s="33"/>
      <c r="S47" s="27"/>
      <c r="T47" s="44"/>
    </row>
    <row r="48" spans="1:20" ht="16.2" thickBot="1" x14ac:dyDescent="0.35">
      <c r="B48" s="6" t="s">
        <v>80</v>
      </c>
      <c r="O48" s="42"/>
      <c r="P48" s="50" t="s">
        <v>26</v>
      </c>
      <c r="Q48" s="32">
        <f>7*I12</f>
        <v>700</v>
      </c>
      <c r="R48" s="46"/>
      <c r="S48" s="32"/>
      <c r="T48" s="44"/>
    </row>
    <row r="49" spans="15:20" x14ac:dyDescent="0.3">
      <c r="O49" s="42"/>
      <c r="P49" s="43"/>
      <c r="Q49" s="22">
        <f>SUM(Q46:Q48)</f>
        <v>2200</v>
      </c>
      <c r="R49" s="33"/>
      <c r="S49" s="43"/>
      <c r="T49" s="44"/>
    </row>
    <row r="50" spans="15:20" ht="5.25" customHeight="1" thickBot="1" x14ac:dyDescent="0.35">
      <c r="O50" s="47"/>
      <c r="P50" s="48"/>
      <c r="Q50" s="48"/>
      <c r="R50" s="48"/>
      <c r="S50" s="48"/>
      <c r="T50" s="49"/>
    </row>
    <row r="51" spans="15:20" ht="5.25" customHeight="1" thickTop="1" x14ac:dyDescent="0.3"/>
  </sheetData>
  <mergeCells count="14">
    <mergeCell ref="Q31:S31"/>
    <mergeCell ref="O34:T34"/>
    <mergeCell ref="Q35:S35"/>
    <mergeCell ref="Q40:S40"/>
    <mergeCell ref="Q45:S45"/>
    <mergeCell ref="A28:D28"/>
    <mergeCell ref="F28:I28"/>
    <mergeCell ref="K28:N28"/>
    <mergeCell ref="Q28:S28"/>
    <mergeCell ref="A1:T1"/>
    <mergeCell ref="A21:D21"/>
    <mergeCell ref="F21:I21"/>
    <mergeCell ref="K21:N21"/>
    <mergeCell ref="P21:S21"/>
  </mergeCells>
  <printOptions gridLinesSet="0"/>
  <pageMargins left="0.9" right="0.7" top="0.9" bottom="0.6" header="0.7" footer="0.5"/>
  <pageSetup scale="93" orientation="portrait" horizontalDpi="300" verticalDpi="300" r:id="rId1"/>
  <headerFooter alignWithMargins="0">
    <oddHeader>&amp;L&amp;"Arial Narrow,Bold"&amp;10Tab: &amp;A&amp;C&amp;"Arial Narrow,Bold"&amp;10File: &amp;F&amp;R&amp;"Arial Narrow,Bold"&amp;10Page &amp;P of &amp;N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1"/>
  <sheetViews>
    <sheetView showGridLines="0" workbookViewId="0">
      <selection activeCell="Z12" sqref="Z12"/>
    </sheetView>
  </sheetViews>
  <sheetFormatPr defaultColWidth="8.90625" defaultRowHeight="15.6" x14ac:dyDescent="0.3"/>
  <cols>
    <col min="1" max="1" width="1.81640625" style="6" customWidth="1"/>
    <col min="2" max="2" width="2.6328125" style="6" customWidth="1"/>
    <col min="3" max="3" width="4.90625" style="6" customWidth="1"/>
    <col min="4" max="4" width="2.36328125" style="6" customWidth="1"/>
    <col min="5" max="5" width="6" style="6" customWidth="1"/>
    <col min="6" max="6" width="3" style="6" customWidth="1"/>
    <col min="7" max="7" width="2.453125" style="6" customWidth="1"/>
    <col min="8" max="8" width="5.6328125" style="6" customWidth="1"/>
    <col min="9" max="9" width="2.36328125" style="6" customWidth="1"/>
    <col min="10" max="10" width="5.81640625" style="6" customWidth="1"/>
    <col min="11" max="11" width="2" style="6" customWidth="1"/>
    <col min="12" max="12" width="1.1796875" style="6" customWidth="1"/>
    <col min="13" max="13" width="1.08984375" style="6" customWidth="1"/>
    <col min="14" max="14" width="2.90625" style="6" customWidth="1"/>
    <col min="15" max="15" width="5.54296875" style="6" customWidth="1"/>
    <col min="16" max="16" width="2" style="6" customWidth="1"/>
    <col min="17" max="17" width="6.54296875" style="6" customWidth="1"/>
    <col min="18" max="18" width="3.36328125" style="6" customWidth="1"/>
    <col min="19" max="19" width="1.1796875" style="6" customWidth="1"/>
    <col min="20" max="20" width="3" style="6" customWidth="1"/>
    <col min="21" max="21" width="5.453125" style="6" customWidth="1"/>
    <col min="22" max="22" width="3" style="6" customWidth="1"/>
    <col min="23" max="23" width="5.90625" style="6" customWidth="1"/>
    <col min="24" max="24" width="1.81640625" style="3" customWidth="1"/>
    <col min="25" max="16384" width="8.90625" style="3"/>
  </cols>
  <sheetData>
    <row r="1" spans="2:24" ht="23.4" thickBot="1" x14ac:dyDescent="0.45">
      <c r="C1" s="56" t="s">
        <v>39</v>
      </c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</row>
    <row r="2" spans="2:24" ht="40.5" customHeight="1" thickTop="1" x14ac:dyDescent="0.4">
      <c r="C2" s="56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83"/>
      <c r="T2" s="86" t="s">
        <v>70</v>
      </c>
      <c r="U2" s="84"/>
      <c r="V2" s="84"/>
      <c r="W2" s="84"/>
      <c r="X2" s="85"/>
    </row>
    <row r="3" spans="2:24" ht="19.5" customHeight="1" x14ac:dyDescent="0.3">
      <c r="S3" s="42"/>
      <c r="T3" s="43"/>
      <c r="U3" s="50" t="s">
        <v>69</v>
      </c>
      <c r="V3" s="43"/>
      <c r="W3" s="43"/>
      <c r="X3" s="4"/>
    </row>
    <row r="4" spans="2:24" ht="16.2" thickBot="1" x14ac:dyDescent="0.35">
      <c r="B4" s="58" t="s">
        <v>40</v>
      </c>
      <c r="C4" s="7"/>
      <c r="D4" s="7"/>
      <c r="E4" s="7"/>
      <c r="G4" s="59"/>
      <c r="H4" s="119" t="s">
        <v>68</v>
      </c>
      <c r="I4" s="120"/>
      <c r="J4" s="120"/>
      <c r="K4" s="8"/>
      <c r="L4" s="8"/>
      <c r="N4" s="60"/>
      <c r="O4" s="118" t="s">
        <v>18</v>
      </c>
      <c r="P4" s="118"/>
      <c r="Q4" s="118"/>
      <c r="S4" s="42"/>
      <c r="T4" s="82" t="s">
        <v>19</v>
      </c>
      <c r="U4" s="82"/>
      <c r="V4" s="82"/>
      <c r="W4" s="82"/>
      <c r="X4" s="4"/>
    </row>
    <row r="5" spans="2:24" ht="16.2" thickTop="1" x14ac:dyDescent="0.3">
      <c r="B5" s="61" t="s">
        <v>41</v>
      </c>
      <c r="C5" s="62"/>
      <c r="D5" s="63"/>
      <c r="E5" s="64"/>
      <c r="G5" s="61" t="s">
        <v>41</v>
      </c>
      <c r="H5" s="62"/>
      <c r="I5" s="63"/>
      <c r="J5" s="64"/>
      <c r="K5" s="43"/>
      <c r="L5" s="43"/>
      <c r="N5" s="61" t="s">
        <v>41</v>
      </c>
      <c r="O5" s="62"/>
      <c r="P5" s="63"/>
      <c r="Q5" s="64"/>
      <c r="S5" s="42"/>
      <c r="T5" s="61" t="s">
        <v>41</v>
      </c>
      <c r="U5" s="62" t="s">
        <v>42</v>
      </c>
      <c r="V5" s="63"/>
      <c r="W5" s="64"/>
      <c r="X5" s="4"/>
    </row>
    <row r="6" spans="2:24" x14ac:dyDescent="0.3">
      <c r="B6" s="65"/>
      <c r="C6" s="66"/>
      <c r="D6" s="67"/>
      <c r="E6" s="65"/>
      <c r="G6" s="65"/>
      <c r="H6" s="66"/>
      <c r="I6" s="67"/>
      <c r="J6" s="65"/>
      <c r="K6" s="43"/>
      <c r="L6" s="43"/>
      <c r="N6" s="65"/>
      <c r="O6" s="66"/>
      <c r="P6" s="67"/>
      <c r="Q6" s="65"/>
      <c r="S6" s="42"/>
      <c r="T6" s="65"/>
      <c r="U6" s="66"/>
      <c r="V6" s="67"/>
      <c r="W6" s="65"/>
      <c r="X6" s="4"/>
    </row>
    <row r="7" spans="2:24" x14ac:dyDescent="0.3">
      <c r="B7" s="65"/>
      <c r="C7" s="66"/>
      <c r="D7" s="67"/>
      <c r="E7" s="65"/>
      <c r="G7" s="65"/>
      <c r="H7" s="66"/>
      <c r="I7" s="67"/>
      <c r="J7" s="65"/>
      <c r="K7" s="43"/>
      <c r="L7" s="43"/>
      <c r="N7" s="65"/>
      <c r="O7" s="66"/>
      <c r="P7" s="67"/>
      <c r="Q7" s="65"/>
      <c r="S7" s="42"/>
      <c r="T7" s="65"/>
      <c r="U7" s="66"/>
      <c r="V7" s="67"/>
      <c r="W7" s="65"/>
      <c r="X7" s="4"/>
    </row>
    <row r="8" spans="2:24" x14ac:dyDescent="0.3">
      <c r="B8" s="65"/>
      <c r="C8" s="66"/>
      <c r="D8" s="67"/>
      <c r="E8" s="65"/>
      <c r="G8" s="65"/>
      <c r="H8" s="66"/>
      <c r="I8" s="67"/>
      <c r="J8" s="65"/>
      <c r="K8" s="43"/>
      <c r="L8" s="43"/>
      <c r="N8" s="65"/>
      <c r="O8" s="66"/>
      <c r="P8" s="67"/>
      <c r="Q8" s="65"/>
      <c r="S8" s="42"/>
      <c r="T8" s="65"/>
      <c r="U8" s="66"/>
      <c r="V8" s="67"/>
      <c r="W8" s="65"/>
      <c r="X8" s="4"/>
    </row>
    <row r="9" spans="2:24" x14ac:dyDescent="0.3">
      <c r="B9" s="65"/>
      <c r="C9" s="66"/>
      <c r="D9" s="67"/>
      <c r="E9" s="65"/>
      <c r="G9" s="65"/>
      <c r="H9" s="66"/>
      <c r="I9" s="67"/>
      <c r="J9" s="65"/>
      <c r="K9" s="43"/>
      <c r="L9" s="43"/>
      <c r="N9" s="65"/>
      <c r="O9" s="66"/>
      <c r="P9" s="67"/>
      <c r="Q9" s="65"/>
      <c r="S9" s="42"/>
      <c r="T9" s="65"/>
      <c r="U9" s="66"/>
      <c r="V9" s="67"/>
      <c r="W9" s="65"/>
      <c r="X9" s="4"/>
    </row>
    <row r="10" spans="2:24" ht="16.2" thickBot="1" x14ac:dyDescent="0.35">
      <c r="B10" s="43"/>
      <c r="C10" s="43"/>
      <c r="D10" s="43"/>
      <c r="E10" s="43"/>
      <c r="G10" s="43"/>
      <c r="H10" s="43"/>
      <c r="I10" s="43"/>
      <c r="J10" s="43"/>
      <c r="K10" s="43"/>
      <c r="L10" s="43"/>
      <c r="N10" s="43"/>
      <c r="O10" s="43"/>
      <c r="P10" s="43"/>
      <c r="Q10" s="43"/>
      <c r="S10" s="47"/>
      <c r="T10" s="48"/>
      <c r="U10" s="48"/>
      <c r="V10" s="48"/>
      <c r="W10" s="48"/>
      <c r="X10" s="5"/>
    </row>
    <row r="11" spans="2:24" ht="21.75" customHeight="1" thickTop="1" x14ac:dyDescent="0.3">
      <c r="U11" s="6" t="s">
        <v>43</v>
      </c>
    </row>
    <row r="12" spans="2:24" ht="16.2" thickBot="1" x14ac:dyDescent="0.35">
      <c r="B12" s="68" t="s">
        <v>44</v>
      </c>
      <c r="C12" s="68"/>
      <c r="D12" s="68"/>
      <c r="E12" s="68"/>
      <c r="G12" s="69" t="s">
        <v>45</v>
      </c>
      <c r="H12" s="68"/>
      <c r="I12" s="68"/>
      <c r="J12" s="68"/>
      <c r="K12" s="8"/>
      <c r="L12" s="8"/>
      <c r="N12" s="68" t="s">
        <v>46</v>
      </c>
      <c r="O12" s="68"/>
      <c r="P12" s="68"/>
      <c r="Q12" s="68"/>
      <c r="T12" s="68" t="s">
        <v>47</v>
      </c>
      <c r="U12" s="68"/>
      <c r="V12" s="68"/>
      <c r="W12" s="68"/>
    </row>
    <row r="13" spans="2:24" x14ac:dyDescent="0.3">
      <c r="B13" s="64"/>
      <c r="C13" s="62"/>
      <c r="D13" s="63"/>
      <c r="E13" s="64"/>
      <c r="G13" s="64"/>
      <c r="H13" s="62"/>
      <c r="I13" s="63"/>
      <c r="J13" s="64"/>
      <c r="K13" s="43"/>
      <c r="L13" s="43"/>
      <c r="N13" s="61" t="s">
        <v>41</v>
      </c>
      <c r="O13" s="62" t="s">
        <v>42</v>
      </c>
      <c r="P13" s="63"/>
      <c r="Q13" s="70" t="s">
        <v>48</v>
      </c>
      <c r="T13" s="61" t="s">
        <v>41</v>
      </c>
      <c r="U13" s="62" t="s">
        <v>42</v>
      </c>
      <c r="V13" s="63"/>
      <c r="W13" s="70" t="s">
        <v>48</v>
      </c>
    </row>
    <row r="14" spans="2:24" x14ac:dyDescent="0.3">
      <c r="B14" s="65"/>
      <c r="C14" s="66"/>
      <c r="D14" s="67"/>
      <c r="E14" s="65"/>
      <c r="G14" s="65"/>
      <c r="H14" s="66"/>
      <c r="I14" s="67"/>
      <c r="J14" s="65"/>
      <c r="K14" s="43"/>
      <c r="L14" s="43"/>
      <c r="N14" s="65"/>
      <c r="O14" s="66"/>
      <c r="P14" s="67"/>
      <c r="Q14" s="65"/>
      <c r="T14" s="65"/>
      <c r="U14" s="66"/>
      <c r="V14" s="67"/>
      <c r="W14" s="65"/>
    </row>
    <row r="15" spans="2:24" x14ac:dyDescent="0.3">
      <c r="B15" s="65"/>
      <c r="C15" s="66"/>
      <c r="D15" s="67"/>
      <c r="E15" s="65"/>
      <c r="G15" s="65"/>
      <c r="H15" s="66"/>
      <c r="I15" s="67"/>
      <c r="J15" s="65"/>
      <c r="K15" s="43"/>
      <c r="L15" s="43"/>
      <c r="N15" s="65"/>
      <c r="O15" s="66"/>
      <c r="P15" s="67"/>
      <c r="Q15" s="65"/>
      <c r="T15" s="65"/>
      <c r="U15" s="66"/>
      <c r="V15" s="67"/>
      <c r="W15" s="65"/>
    </row>
    <row r="16" spans="2:24" x14ac:dyDescent="0.3">
      <c r="B16" s="65"/>
      <c r="C16" s="66"/>
      <c r="D16" s="67"/>
      <c r="E16" s="65"/>
      <c r="G16" s="65"/>
      <c r="H16" s="66"/>
      <c r="I16" s="67"/>
      <c r="J16" s="65"/>
      <c r="K16" s="43"/>
      <c r="L16" s="43"/>
      <c r="N16" s="65"/>
      <c r="O16" s="66"/>
      <c r="P16" s="67"/>
      <c r="Q16" s="65"/>
      <c r="T16" s="65"/>
      <c r="U16" s="66"/>
      <c r="V16" s="67"/>
      <c r="W16" s="65"/>
    </row>
    <row r="17" spans="1:24" x14ac:dyDescent="0.3">
      <c r="B17" s="65"/>
      <c r="C17" s="66"/>
      <c r="D17" s="67"/>
      <c r="E17" s="65"/>
      <c r="G17" s="65"/>
      <c r="H17" s="66"/>
      <c r="I17" s="67"/>
      <c r="J17" s="65"/>
      <c r="K17" s="43"/>
      <c r="L17" s="43"/>
      <c r="N17" s="65"/>
      <c r="O17" s="66"/>
      <c r="P17" s="67"/>
      <c r="Q17" s="65"/>
      <c r="T17" s="65"/>
      <c r="U17" s="66"/>
      <c r="V17" s="67"/>
      <c r="W17" s="65"/>
    </row>
    <row r="18" spans="1:24" x14ac:dyDescent="0.3">
      <c r="G18" s="71"/>
    </row>
    <row r="20" spans="1:24" ht="16.2" thickBot="1" x14ac:dyDescent="0.35">
      <c r="B20" s="68" t="s">
        <v>49</v>
      </c>
      <c r="C20" s="68"/>
      <c r="D20" s="68"/>
      <c r="E20" s="68"/>
      <c r="G20" s="69"/>
      <c r="H20" s="68"/>
      <c r="I20" s="68"/>
      <c r="J20" s="68"/>
      <c r="K20" s="8"/>
      <c r="L20" s="8"/>
      <c r="N20" s="68"/>
      <c r="O20" s="68"/>
      <c r="P20" s="68"/>
      <c r="Q20" s="68"/>
      <c r="T20" s="68"/>
      <c r="U20" s="68"/>
      <c r="V20" s="68"/>
      <c r="W20" s="68"/>
    </row>
    <row r="21" spans="1:24" x14ac:dyDescent="0.3">
      <c r="B21" s="64"/>
      <c r="C21" s="62"/>
      <c r="D21" s="63"/>
      <c r="E21" s="64"/>
      <c r="G21" s="64"/>
      <c r="H21" s="62"/>
      <c r="I21" s="63"/>
      <c r="J21" s="64"/>
      <c r="K21" s="43"/>
      <c r="L21" s="43"/>
      <c r="N21" s="64"/>
      <c r="O21" s="62"/>
      <c r="P21" s="63"/>
      <c r="Q21" s="64"/>
      <c r="T21" s="64"/>
      <c r="U21" s="62"/>
      <c r="V21" s="63"/>
      <c r="W21" s="64"/>
    </row>
    <row r="22" spans="1:24" x14ac:dyDescent="0.3">
      <c r="B22" s="65"/>
      <c r="C22" s="66"/>
      <c r="D22" s="67"/>
      <c r="E22" s="65"/>
      <c r="G22" s="65"/>
      <c r="H22" s="66"/>
      <c r="I22" s="67"/>
      <c r="J22" s="65"/>
      <c r="K22" s="43"/>
      <c r="L22" s="43"/>
      <c r="N22" s="65"/>
      <c r="O22" s="66"/>
      <c r="P22" s="67"/>
      <c r="Q22" s="65"/>
      <c r="T22" s="65"/>
      <c r="U22" s="66"/>
      <c r="V22" s="67"/>
      <c r="W22" s="65"/>
    </row>
    <row r="23" spans="1:24" x14ac:dyDescent="0.3">
      <c r="B23" s="65"/>
      <c r="C23" s="66"/>
      <c r="D23" s="67"/>
      <c r="E23" s="65"/>
      <c r="G23" s="65"/>
      <c r="H23" s="66"/>
      <c r="I23" s="67"/>
      <c r="J23" s="65"/>
      <c r="K23" s="43"/>
      <c r="L23" s="43"/>
      <c r="N23" s="65"/>
      <c r="O23" s="66"/>
      <c r="P23" s="67"/>
      <c r="Q23" s="65"/>
      <c r="T23" s="65"/>
      <c r="U23" s="66"/>
      <c r="V23" s="67"/>
      <c r="W23" s="65"/>
    </row>
    <row r="24" spans="1:24" x14ac:dyDescent="0.3">
      <c r="B24" s="65"/>
      <c r="C24" s="66"/>
      <c r="D24" s="67"/>
      <c r="E24" s="65"/>
      <c r="G24" s="65"/>
      <c r="H24" s="66"/>
      <c r="I24" s="67"/>
      <c r="J24" s="65"/>
      <c r="K24" s="43"/>
      <c r="L24" s="43"/>
      <c r="N24" s="65"/>
      <c r="O24" s="66"/>
      <c r="P24" s="67"/>
      <c r="Q24" s="65"/>
      <c r="T24" s="65"/>
      <c r="U24" s="66"/>
      <c r="V24" s="67"/>
      <c r="W24" s="65"/>
    </row>
    <row r="25" spans="1:24" x14ac:dyDescent="0.3">
      <c r="B25" s="65"/>
      <c r="C25" s="66"/>
      <c r="D25" s="67"/>
      <c r="E25" s="65"/>
      <c r="G25" s="65"/>
      <c r="H25" s="66"/>
      <c r="I25" s="67"/>
      <c r="J25" s="65"/>
      <c r="K25" s="43"/>
      <c r="L25" s="43"/>
      <c r="N25" s="65"/>
      <c r="O25" s="66"/>
      <c r="P25" s="67"/>
      <c r="Q25" s="65"/>
      <c r="T25" s="65"/>
      <c r="U25" s="66"/>
      <c r="V25" s="67"/>
      <c r="W25" s="65"/>
    </row>
    <row r="26" spans="1:24" ht="9" customHeight="1" x14ac:dyDescent="0.3"/>
    <row r="27" spans="1:24" ht="16.2" thickBot="1" x14ac:dyDescent="0.35"/>
    <row r="28" spans="1:24" s="78" customFormat="1" ht="27.75" customHeight="1" thickTop="1" thickBot="1" x14ac:dyDescent="0.3">
      <c r="A28" s="74"/>
      <c r="B28" s="79" t="s">
        <v>33</v>
      </c>
      <c r="C28" s="79"/>
      <c r="D28" s="79"/>
      <c r="E28" s="79"/>
      <c r="F28" s="79"/>
      <c r="G28" s="79"/>
      <c r="H28" s="79"/>
      <c r="I28" s="79"/>
      <c r="J28" s="80"/>
      <c r="K28" s="75"/>
      <c r="L28" s="76"/>
      <c r="M28" s="74"/>
      <c r="N28" s="79" t="s">
        <v>50</v>
      </c>
      <c r="O28" s="81"/>
      <c r="P28" s="81"/>
      <c r="Q28" s="81"/>
      <c r="R28" s="81"/>
      <c r="S28" s="81"/>
      <c r="T28" s="81"/>
      <c r="U28" s="81"/>
      <c r="V28" s="81"/>
      <c r="W28" s="81"/>
      <c r="X28" s="77"/>
    </row>
    <row r="29" spans="1:24" ht="16.2" thickBot="1" x14ac:dyDescent="0.35">
      <c r="A29" s="42"/>
      <c r="B29" s="68" t="s">
        <v>51</v>
      </c>
      <c r="C29" s="68"/>
      <c r="D29" s="68"/>
      <c r="E29" s="68"/>
      <c r="F29" s="43"/>
      <c r="G29" s="69" t="s">
        <v>51</v>
      </c>
      <c r="H29" s="69"/>
      <c r="I29" s="69"/>
      <c r="J29" s="69"/>
      <c r="K29" s="73"/>
      <c r="L29" s="72"/>
      <c r="M29" s="42"/>
      <c r="N29" s="68" t="s">
        <v>51</v>
      </c>
      <c r="O29" s="68"/>
      <c r="P29" s="68"/>
      <c r="Q29" s="68"/>
      <c r="R29" s="43"/>
      <c r="S29" s="43"/>
      <c r="T29" s="68" t="s">
        <v>51</v>
      </c>
      <c r="U29" s="68"/>
      <c r="V29" s="68"/>
      <c r="W29" s="68"/>
      <c r="X29" s="4"/>
    </row>
    <row r="30" spans="1:24" x14ac:dyDescent="0.3">
      <c r="A30" s="42"/>
      <c r="B30" s="64"/>
      <c r="C30" s="62"/>
      <c r="D30" s="63"/>
      <c r="E30" s="64"/>
      <c r="F30" s="43"/>
      <c r="G30" s="64"/>
      <c r="H30" s="62"/>
      <c r="I30" s="63"/>
      <c r="J30" s="64"/>
      <c r="K30" s="44"/>
      <c r="L30" s="43"/>
      <c r="M30" s="42"/>
      <c r="N30" s="64"/>
      <c r="O30" s="62"/>
      <c r="P30" s="63"/>
      <c r="Q30" s="64"/>
      <c r="R30" s="43"/>
      <c r="S30" s="43"/>
      <c r="T30" s="64"/>
      <c r="U30" s="62"/>
      <c r="V30" s="63"/>
      <c r="W30" s="64"/>
      <c r="X30" s="4"/>
    </row>
    <row r="31" spans="1:24" x14ac:dyDescent="0.3">
      <c r="A31" s="42"/>
      <c r="B31" s="65"/>
      <c r="C31" s="66"/>
      <c r="D31" s="67"/>
      <c r="E31" s="65"/>
      <c r="F31" s="43"/>
      <c r="G31" s="65"/>
      <c r="H31" s="66"/>
      <c r="I31" s="67"/>
      <c r="J31" s="65"/>
      <c r="K31" s="44"/>
      <c r="L31" s="43"/>
      <c r="M31" s="42"/>
      <c r="N31" s="65"/>
      <c r="O31" s="66"/>
      <c r="P31" s="67"/>
      <c r="Q31" s="65"/>
      <c r="R31" s="43"/>
      <c r="S31" s="43"/>
      <c r="T31" s="65"/>
      <c r="U31" s="66"/>
      <c r="V31" s="67"/>
      <c r="W31" s="65"/>
      <c r="X31" s="4"/>
    </row>
    <row r="32" spans="1:24" x14ac:dyDescent="0.3">
      <c r="A32" s="42"/>
      <c r="B32" s="65"/>
      <c r="C32" s="66"/>
      <c r="D32" s="67"/>
      <c r="E32" s="65"/>
      <c r="F32" s="43"/>
      <c r="G32" s="65"/>
      <c r="H32" s="66"/>
      <c r="I32" s="67"/>
      <c r="J32" s="65"/>
      <c r="K32" s="44"/>
      <c r="L32" s="43"/>
      <c r="M32" s="42"/>
      <c r="N32" s="65"/>
      <c r="O32" s="66"/>
      <c r="P32" s="67"/>
      <c r="Q32" s="65"/>
      <c r="R32" s="43"/>
      <c r="S32" s="43"/>
      <c r="T32" s="65"/>
      <c r="U32" s="66"/>
      <c r="V32" s="67"/>
      <c r="W32" s="65"/>
      <c r="X32" s="4"/>
    </row>
    <row r="33" spans="1:24" x14ac:dyDescent="0.3">
      <c r="A33" s="42"/>
      <c r="B33" s="65"/>
      <c r="C33" s="66"/>
      <c r="D33" s="67"/>
      <c r="E33" s="65"/>
      <c r="F33" s="43"/>
      <c r="G33" s="65"/>
      <c r="H33" s="66"/>
      <c r="I33" s="67"/>
      <c r="J33" s="65"/>
      <c r="K33" s="44"/>
      <c r="L33" s="43"/>
      <c r="M33" s="42"/>
      <c r="N33" s="65"/>
      <c r="O33" s="66"/>
      <c r="P33" s="67"/>
      <c r="Q33" s="65"/>
      <c r="R33" s="43"/>
      <c r="S33" s="43"/>
      <c r="T33" s="65"/>
      <c r="U33" s="66"/>
      <c r="V33" s="67"/>
      <c r="W33" s="65"/>
      <c r="X33" s="4"/>
    </row>
    <row r="34" spans="1:24" x14ac:dyDescent="0.3">
      <c r="A34" s="42"/>
      <c r="B34" s="43"/>
      <c r="C34" s="43"/>
      <c r="D34" s="43"/>
      <c r="E34" s="43"/>
      <c r="F34" s="43"/>
      <c r="G34" s="43"/>
      <c r="H34" s="43"/>
      <c r="I34" s="43"/>
      <c r="J34" s="43"/>
      <c r="K34" s="44"/>
      <c r="L34" s="43"/>
      <c r="M34" s="42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"/>
    </row>
    <row r="35" spans="1:24" ht="16.2" thickBot="1" x14ac:dyDescent="0.35">
      <c r="A35" s="42"/>
      <c r="B35" s="68" t="s">
        <v>51</v>
      </c>
      <c r="C35" s="68"/>
      <c r="D35" s="68"/>
      <c r="E35" s="68"/>
      <c r="F35" s="43"/>
      <c r="G35" s="68" t="s">
        <v>51</v>
      </c>
      <c r="H35" s="68"/>
      <c r="I35" s="68"/>
      <c r="J35" s="68"/>
      <c r="K35" s="44"/>
      <c r="L35" s="43"/>
      <c r="M35" s="42"/>
      <c r="N35" s="68" t="s">
        <v>51</v>
      </c>
      <c r="O35" s="68"/>
      <c r="P35" s="68"/>
      <c r="Q35" s="68"/>
      <c r="R35" s="43"/>
      <c r="S35" s="43"/>
      <c r="T35" s="68" t="s">
        <v>51</v>
      </c>
      <c r="U35" s="68"/>
      <c r="V35" s="68"/>
      <c r="W35" s="68"/>
      <c r="X35" s="4"/>
    </row>
    <row r="36" spans="1:24" x14ac:dyDescent="0.3">
      <c r="A36" s="42"/>
      <c r="B36" s="64"/>
      <c r="C36" s="62"/>
      <c r="D36" s="63"/>
      <c r="E36" s="64"/>
      <c r="F36" s="43"/>
      <c r="G36" s="64"/>
      <c r="H36" s="62"/>
      <c r="I36" s="63"/>
      <c r="J36" s="64"/>
      <c r="K36" s="44"/>
      <c r="L36" s="43"/>
      <c r="M36" s="42"/>
      <c r="N36" s="64"/>
      <c r="O36" s="62"/>
      <c r="P36" s="63"/>
      <c r="Q36" s="64"/>
      <c r="R36" s="43"/>
      <c r="S36" s="43"/>
      <c r="T36" s="64"/>
      <c r="U36" s="62"/>
      <c r="V36" s="63"/>
      <c r="W36" s="64"/>
      <c r="X36" s="4"/>
    </row>
    <row r="37" spans="1:24" x14ac:dyDescent="0.3">
      <c r="A37" s="42"/>
      <c r="B37" s="65"/>
      <c r="C37" s="66"/>
      <c r="D37" s="67"/>
      <c r="E37" s="65"/>
      <c r="F37" s="43"/>
      <c r="G37" s="65"/>
      <c r="H37" s="66"/>
      <c r="I37" s="67"/>
      <c r="J37" s="65"/>
      <c r="K37" s="44"/>
      <c r="L37" s="43"/>
      <c r="M37" s="42"/>
      <c r="N37" s="65"/>
      <c r="O37" s="66"/>
      <c r="P37" s="67"/>
      <c r="Q37" s="65"/>
      <c r="R37" s="43"/>
      <c r="S37" s="43"/>
      <c r="T37" s="65"/>
      <c r="U37" s="66"/>
      <c r="V37" s="67"/>
      <c r="W37" s="65"/>
      <c r="X37" s="4"/>
    </row>
    <row r="38" spans="1:24" x14ac:dyDescent="0.3">
      <c r="A38" s="42"/>
      <c r="B38" s="65"/>
      <c r="C38" s="66"/>
      <c r="D38" s="67"/>
      <c r="E38" s="65"/>
      <c r="F38" s="43"/>
      <c r="G38" s="65"/>
      <c r="H38" s="66"/>
      <c r="I38" s="67"/>
      <c r="J38" s="65"/>
      <c r="K38" s="44"/>
      <c r="L38" s="43"/>
      <c r="M38" s="42"/>
      <c r="N38" s="65"/>
      <c r="O38" s="66"/>
      <c r="P38" s="67"/>
      <c r="Q38" s="65"/>
      <c r="R38" s="43"/>
      <c r="S38" s="43"/>
      <c r="T38" s="65"/>
      <c r="U38" s="66"/>
      <c r="V38" s="67"/>
      <c r="W38" s="65"/>
      <c r="X38" s="4"/>
    </row>
    <row r="39" spans="1:24" x14ac:dyDescent="0.3">
      <c r="A39" s="42"/>
      <c r="B39" s="65"/>
      <c r="C39" s="66"/>
      <c r="D39" s="67"/>
      <c r="E39" s="65"/>
      <c r="F39" s="43"/>
      <c r="G39" s="65"/>
      <c r="H39" s="66"/>
      <c r="I39" s="67"/>
      <c r="J39" s="65"/>
      <c r="K39" s="44"/>
      <c r="L39" s="43"/>
      <c r="M39" s="42"/>
      <c r="N39" s="65"/>
      <c r="O39" s="66"/>
      <c r="P39" s="67"/>
      <c r="Q39" s="65"/>
      <c r="R39" s="43"/>
      <c r="S39" s="43"/>
      <c r="T39" s="65"/>
      <c r="U39" s="66"/>
      <c r="V39" s="67"/>
      <c r="W39" s="65"/>
      <c r="X39" s="4"/>
    </row>
    <row r="40" spans="1:24" ht="16.2" thickBot="1" x14ac:dyDescent="0.35">
      <c r="A40" s="47"/>
      <c r="B40" s="48"/>
      <c r="C40" s="48"/>
      <c r="D40" s="48"/>
      <c r="E40" s="48"/>
      <c r="F40" s="48"/>
      <c r="G40" s="48"/>
      <c r="H40" s="48"/>
      <c r="I40" s="48"/>
      <c r="J40" s="48"/>
      <c r="K40" s="49"/>
      <c r="L40" s="43"/>
      <c r="M40" s="47"/>
      <c r="N40" s="48"/>
      <c r="O40" s="48"/>
      <c r="P40" s="48"/>
      <c r="Q40" s="48"/>
      <c r="R40" s="48"/>
      <c r="S40" s="48"/>
      <c r="T40" s="48"/>
      <c r="U40" s="48"/>
      <c r="V40" s="48"/>
      <c r="W40" s="48"/>
      <c r="X40" s="5"/>
    </row>
    <row r="41" spans="1:24" ht="16.2" thickTop="1" x14ac:dyDescent="0.3"/>
  </sheetData>
  <mergeCells count="2">
    <mergeCell ref="O4:Q4"/>
    <mergeCell ref="H4:J4"/>
  </mergeCells>
  <phoneticPr fontId="0" type="noConversion"/>
  <pageMargins left="0.9" right="0.7" top="0.9" bottom="0.6" header="0.7" footer="0.5"/>
  <pageSetup scale="90" orientation="portrait" r:id="rId1"/>
  <headerFooter alignWithMargins="0">
    <oddHeader>&amp;L&amp;"Arial Narrow,Bold"&amp;10Tab: &amp;A&amp;C&amp;"Arial Narrow,Bold"&amp;10File: &amp;F&amp;R&amp;"Arial Narrow,Bold"&amp;10Page  &amp;P of 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1. Problem</vt:lpstr>
      <vt:lpstr>2. Solution</vt:lpstr>
      <vt:lpstr>3. General Ledger</vt:lpstr>
      <vt:lpstr>'1. Problem'!Print_Area</vt:lpstr>
      <vt:lpstr>'2. Solution'!Print_Area</vt:lpstr>
      <vt:lpstr>'3. General Ledger'!Print_Area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Howard Godfrey</dc:creator>
  <cp:lastModifiedBy>Godfrey, Howard</cp:lastModifiedBy>
  <cp:lastPrinted>2013-01-21T02:32:35Z</cp:lastPrinted>
  <dcterms:created xsi:type="dcterms:W3CDTF">2003-07-05T18:09:52Z</dcterms:created>
  <dcterms:modified xsi:type="dcterms:W3CDTF">2013-01-28T16:15:24Z</dcterms:modified>
</cp:coreProperties>
</file>