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7645" windowHeight="12585"/>
  </bookViews>
  <sheets>
    <sheet name="Sheet1" sheetId="1" r:id="rId1"/>
    <sheet name="Sheet1 (2)" sheetId="4" r:id="rId2"/>
  </sheets>
  <definedNames>
    <definedName name="_xlnm.Print_Area" localSheetId="0">Sheet1!$A$1:$I$16</definedName>
    <definedName name="_xlnm.Print_Area" localSheetId="1">'Sheet1 (2)'!$A$1:$I$16</definedName>
  </definedNames>
  <calcPr calcId="145621"/>
</workbook>
</file>

<file path=xl/calcChain.xml><?xml version="1.0" encoding="utf-8"?>
<calcChain xmlns="http://schemas.openxmlformats.org/spreadsheetml/2006/main">
  <c r="K16" i="4" l="1"/>
  <c r="G12" i="4"/>
  <c r="E12" i="4"/>
  <c r="H12" i="4" s="1"/>
  <c r="D12" i="4"/>
  <c r="G11" i="4"/>
  <c r="G13" i="4" s="1"/>
  <c r="E11" i="4"/>
  <c r="H11" i="4" s="1"/>
  <c r="H13" i="4" s="1"/>
  <c r="D11" i="4"/>
  <c r="K8" i="4"/>
  <c r="G4" i="4"/>
  <c r="D4" i="4"/>
  <c r="E4" i="4" s="1"/>
  <c r="H4" i="4" s="1"/>
  <c r="G3" i="4"/>
  <c r="G5" i="4" s="1"/>
  <c r="D3" i="4"/>
  <c r="E3" i="4" s="1"/>
  <c r="H3" i="4" s="1"/>
  <c r="H5" i="4" s="1"/>
  <c r="G3" i="1"/>
  <c r="G4" i="1"/>
  <c r="G5" i="1" s="1"/>
  <c r="K8" i="1"/>
  <c r="K16" i="1"/>
  <c r="D12" i="1"/>
  <c r="E12" i="1" s="1"/>
  <c r="D11" i="1"/>
  <c r="E11" i="1" s="1"/>
  <c r="D4" i="1"/>
  <c r="E4" i="1" s="1"/>
  <c r="D3" i="1"/>
  <c r="E3" i="1" s="1"/>
  <c r="H8" i="4" l="1"/>
  <c r="I6" i="4"/>
  <c r="H16" i="4"/>
  <c r="I14" i="4"/>
</calcChain>
</file>

<file path=xl/sharedStrings.xml><?xml version="1.0" encoding="utf-8"?>
<sst xmlns="http://schemas.openxmlformats.org/spreadsheetml/2006/main" count="47" uniqueCount="17">
  <si>
    <t>Coats</t>
  </si>
  <si>
    <t>Cost</t>
  </si>
  <si>
    <t>Cont. %</t>
  </si>
  <si>
    <t>Ties</t>
  </si>
  <si>
    <t>Contribution</t>
  </si>
  <si>
    <t>Rent and other fixed Costs</t>
  </si>
  <si>
    <t>Net income before taxes</t>
  </si>
  <si>
    <t xml:space="preserve">Retail </t>
  </si>
  <si>
    <t>Price</t>
  </si>
  <si>
    <t>Number</t>
  </si>
  <si>
    <t>Sold</t>
  </si>
  <si>
    <t>Unit</t>
  </si>
  <si>
    <t>Cont.</t>
  </si>
  <si>
    <t>Total</t>
  </si>
  <si>
    <t>Sales</t>
  </si>
  <si>
    <t>Overall Contribution Margin %</t>
  </si>
  <si>
    <t>Actual Results for this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</si>
</sst>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0" applyNumberFormat="1"/>
    <xf numFmtId="9" fontId="0" fillId="0" borderId="0" xfId="1" applyFont="1"/>
    <xf numFmtId="3" fontId="0" fillId="0" borderId="0" xfId="0" applyNumberFormat="1"/>
    <xf numFmtId="164" fontId="0" fillId="2" borderId="1" xfId="0" applyNumberFormat="1" applyFill="1" applyBorder="1"/>
    <xf numFmtId="164" fontId="0" fillId="0" borderId="1" xfId="0" applyNumberFormat="1" applyBorder="1"/>
    <xf numFmtId="0" fontId="2" fillId="0" borderId="0" xfId="0" applyFont="1" applyAlignment="1">
      <alignment horizontal="center"/>
    </xf>
    <xf numFmtId="3" fontId="2" fillId="2" borderId="0" xfId="0" applyNumberFormat="1" applyFont="1" applyFill="1"/>
    <xf numFmtId="0" fontId="2" fillId="0" borderId="0" xfId="0" applyFont="1"/>
    <xf numFmtId="9" fontId="2" fillId="2" borderId="2" xfId="1" applyFont="1" applyFill="1" applyBorder="1"/>
    <xf numFmtId="164" fontId="2" fillId="2" borderId="1" xfId="0" applyNumberFormat="1" applyFont="1" applyFill="1" applyBorder="1"/>
    <xf numFmtId="0" fontId="2" fillId="0" borderId="2" xfId="0" applyFont="1" applyBorder="1" applyAlignment="1">
      <alignment horizontal="center"/>
    </xf>
    <xf numFmtId="164" fontId="0" fillId="0" borderId="3" xfId="0" applyNumberForma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2" borderId="11" xfId="0" applyNumberFormat="1" applyFill="1" applyBorder="1"/>
    <xf numFmtId="164" fontId="0" fillId="0" borderId="12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="200" zoomScaleNormal="200" workbookViewId="0">
      <selection activeCell="G13" sqref="G13"/>
    </sheetView>
  </sheetViews>
  <sheetFormatPr defaultRowHeight="15" x14ac:dyDescent="0.25"/>
  <cols>
    <col min="1" max="1" width="6.28515625" customWidth="1"/>
    <col min="2" max="2" width="5.42578125" customWidth="1"/>
    <col min="3" max="3" width="6.28515625" customWidth="1"/>
    <col min="4" max="4" width="7" customWidth="1"/>
    <col min="5" max="5" width="8" customWidth="1"/>
    <col min="6" max="6" width="7.5703125" customWidth="1"/>
    <col min="7" max="7" width="9.7109375" customWidth="1"/>
    <col min="8" max="8" width="11.42578125" customWidth="1"/>
    <col min="9" max="9" width="5.7109375" customWidth="1"/>
  </cols>
  <sheetData>
    <row r="1" spans="1:11" x14ac:dyDescent="0.25">
      <c r="B1" s="6" t="s">
        <v>7</v>
      </c>
      <c r="C1" s="6" t="s">
        <v>11</v>
      </c>
      <c r="D1" s="6" t="s">
        <v>11</v>
      </c>
      <c r="F1" s="8" t="s">
        <v>9</v>
      </c>
      <c r="G1" s="13" t="s">
        <v>13</v>
      </c>
      <c r="H1" s="14" t="s">
        <v>13</v>
      </c>
    </row>
    <row r="2" spans="1:11" ht="15.75" thickBot="1" x14ac:dyDescent="0.3">
      <c r="B2" s="11" t="s">
        <v>8</v>
      </c>
      <c r="C2" s="11" t="s">
        <v>1</v>
      </c>
      <c r="D2" s="11" t="s">
        <v>12</v>
      </c>
      <c r="E2" s="11" t="s">
        <v>2</v>
      </c>
      <c r="F2" s="11" t="s">
        <v>10</v>
      </c>
      <c r="G2" s="15" t="s">
        <v>14</v>
      </c>
      <c r="H2" s="16" t="s">
        <v>4</v>
      </c>
    </row>
    <row r="3" spans="1:11" x14ac:dyDescent="0.25">
      <c r="A3" s="8" t="s">
        <v>0</v>
      </c>
      <c r="B3" s="1">
        <v>100</v>
      </c>
      <c r="C3" s="1">
        <v>60</v>
      </c>
      <c r="D3" s="1">
        <f>+B3-C3</f>
        <v>40</v>
      </c>
      <c r="E3" s="2">
        <f>+D3/B3</f>
        <v>0.4</v>
      </c>
      <c r="F3" s="7">
        <v>1000</v>
      </c>
      <c r="G3" s="17">
        <f>+F3*B3</f>
        <v>100000</v>
      </c>
      <c r="H3" s="18"/>
    </row>
    <row r="4" spans="1:11" ht="15.75" thickBot="1" x14ac:dyDescent="0.3">
      <c r="A4" s="8" t="s">
        <v>3</v>
      </c>
      <c r="B4" s="1">
        <v>50</v>
      </c>
      <c r="C4" s="1">
        <v>25</v>
      </c>
      <c r="D4" s="1">
        <f>+B4-C4</f>
        <v>25</v>
      </c>
      <c r="E4" s="2">
        <f>+D4/B4</f>
        <v>0.5</v>
      </c>
      <c r="F4" s="7">
        <v>2000</v>
      </c>
      <c r="G4" s="17">
        <f>+F4*B4</f>
        <v>100000</v>
      </c>
      <c r="H4" s="19"/>
    </row>
    <row r="5" spans="1:11" ht="15.75" thickBot="1" x14ac:dyDescent="0.3">
      <c r="A5" s="8"/>
      <c r="G5" s="20">
        <f>SUM(G3:G4)</f>
        <v>200000</v>
      </c>
      <c r="H5" s="21"/>
    </row>
    <row r="6" spans="1:11" ht="15.75" thickBot="1" x14ac:dyDescent="0.3">
      <c r="A6" s="8"/>
      <c r="D6" t="s">
        <v>15</v>
      </c>
      <c r="I6" s="9"/>
      <c r="K6">
        <v>22500</v>
      </c>
    </row>
    <row r="7" spans="1:11" ht="15.75" thickBot="1" x14ac:dyDescent="0.3">
      <c r="A7" s="8"/>
      <c r="D7" t="s">
        <v>5</v>
      </c>
      <c r="H7" s="1">
        <v>22500</v>
      </c>
      <c r="K7">
        <v>0.45</v>
      </c>
    </row>
    <row r="8" spans="1:11" ht="15.75" thickBot="1" x14ac:dyDescent="0.3">
      <c r="A8" s="8"/>
      <c r="D8" t="s">
        <v>6</v>
      </c>
      <c r="H8" s="10"/>
      <c r="K8">
        <f>+K6/K7</f>
        <v>50000</v>
      </c>
    </row>
    <row r="9" spans="1:11" x14ac:dyDescent="0.25">
      <c r="A9" s="8"/>
    </row>
    <row r="10" spans="1:11" ht="15.75" thickBot="1" x14ac:dyDescent="0.3">
      <c r="A10" s="8" t="s">
        <v>16</v>
      </c>
    </row>
    <row r="11" spans="1:11" x14ac:dyDescent="0.25">
      <c r="A11" s="8" t="s">
        <v>0</v>
      </c>
      <c r="B11" s="1">
        <v>100</v>
      </c>
      <c r="C11" s="1">
        <v>60</v>
      </c>
      <c r="D11" s="1">
        <f>+B11-C11</f>
        <v>40</v>
      </c>
      <c r="E11" s="2">
        <f>+D11/B11</f>
        <v>0.4</v>
      </c>
      <c r="F11" s="7">
        <v>1200</v>
      </c>
      <c r="G11" s="12"/>
      <c r="H11" s="12"/>
    </row>
    <row r="12" spans="1:11" ht="15.75" thickBot="1" x14ac:dyDescent="0.3">
      <c r="A12" s="8" t="s">
        <v>3</v>
      </c>
      <c r="B12" s="1">
        <v>50</v>
      </c>
      <c r="C12" s="1">
        <v>25</v>
      </c>
      <c r="D12" s="1">
        <f>+B12-C12</f>
        <v>25</v>
      </c>
      <c r="E12" s="2">
        <f>+D12/B12</f>
        <v>0.5</v>
      </c>
      <c r="F12" s="7">
        <v>1600</v>
      </c>
      <c r="G12" s="1"/>
      <c r="H12" s="1"/>
    </row>
    <row r="13" spans="1:11" ht="15.75" thickBot="1" x14ac:dyDescent="0.3">
      <c r="G13" s="4"/>
      <c r="H13" s="5"/>
    </row>
    <row r="14" spans="1:11" ht="15.75" thickBot="1" x14ac:dyDescent="0.3">
      <c r="B14" s="1"/>
      <c r="C14" s="1"/>
      <c r="D14" t="s">
        <v>15</v>
      </c>
      <c r="E14" s="2"/>
      <c r="F14" s="3"/>
      <c r="G14" s="1"/>
      <c r="H14" s="1"/>
      <c r="I14" s="9"/>
      <c r="K14">
        <v>22500</v>
      </c>
    </row>
    <row r="15" spans="1:11" ht="15.75" thickBot="1" x14ac:dyDescent="0.3">
      <c r="D15" t="s">
        <v>5</v>
      </c>
      <c r="H15" s="1">
        <v>22500</v>
      </c>
      <c r="K15">
        <v>0.44</v>
      </c>
    </row>
    <row r="16" spans="1:11" ht="15.75" thickBot="1" x14ac:dyDescent="0.3">
      <c r="D16" t="s">
        <v>6</v>
      </c>
      <c r="H16" s="10"/>
      <c r="K16">
        <f>+K14/K15</f>
        <v>51136.36363636364</v>
      </c>
    </row>
  </sheetData>
  <pageMargins left="0.7" right="0.7" top="0.75" bottom="0.75" header="0.3" footer="0.3"/>
  <pageSetup scale="110" orientation="portrait" r:id="rId1"/>
  <headerFooter>
    <oddHeader>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200" zoomScaleNormal="200" workbookViewId="0">
      <selection activeCell="F9" sqref="F9"/>
    </sheetView>
  </sheetViews>
  <sheetFormatPr defaultRowHeight="15" x14ac:dyDescent="0.25"/>
  <cols>
    <col min="1" max="1" width="6.28515625" customWidth="1"/>
    <col min="2" max="2" width="5.42578125" customWidth="1"/>
    <col min="3" max="3" width="6.28515625" customWidth="1"/>
    <col min="4" max="4" width="7" customWidth="1"/>
    <col min="5" max="5" width="8" customWidth="1"/>
    <col min="6" max="6" width="7.5703125" customWidth="1"/>
    <col min="7" max="7" width="9.7109375" customWidth="1"/>
    <col min="8" max="8" width="11" customWidth="1"/>
    <col min="9" max="9" width="5.7109375" customWidth="1"/>
  </cols>
  <sheetData>
    <row r="1" spans="1:11" x14ac:dyDescent="0.25">
      <c r="B1" s="6" t="s">
        <v>7</v>
      </c>
      <c r="C1" s="6" t="s">
        <v>11</v>
      </c>
      <c r="D1" s="6" t="s">
        <v>11</v>
      </c>
      <c r="F1" s="8" t="s">
        <v>9</v>
      </c>
      <c r="G1" s="6" t="s">
        <v>13</v>
      </c>
      <c r="H1" s="6" t="s">
        <v>13</v>
      </c>
    </row>
    <row r="2" spans="1:11" ht="15.75" thickBot="1" x14ac:dyDescent="0.3">
      <c r="B2" s="11" t="s">
        <v>8</v>
      </c>
      <c r="C2" s="11" t="s">
        <v>1</v>
      </c>
      <c r="D2" s="11" t="s">
        <v>12</v>
      </c>
      <c r="E2" s="11" t="s">
        <v>2</v>
      </c>
      <c r="F2" s="11" t="s">
        <v>10</v>
      </c>
      <c r="G2" s="11" t="s">
        <v>14</v>
      </c>
      <c r="H2" s="11" t="s">
        <v>4</v>
      </c>
    </row>
    <row r="3" spans="1:11" x14ac:dyDescent="0.25">
      <c r="A3" s="8" t="s">
        <v>0</v>
      </c>
      <c r="B3" s="1">
        <v>100</v>
      </c>
      <c r="C3" s="1">
        <v>60</v>
      </c>
      <c r="D3" s="1">
        <f>+B3-C3</f>
        <v>40</v>
      </c>
      <c r="E3" s="2">
        <f>+D3/B3</f>
        <v>0.4</v>
      </c>
      <c r="F3" s="7">
        <v>1000</v>
      </c>
      <c r="G3" s="1">
        <f>+F3*B3</f>
        <v>100000</v>
      </c>
      <c r="H3" s="1">
        <f>(+B3*F3)*E3</f>
        <v>40000</v>
      </c>
    </row>
    <row r="4" spans="1:11" ht="15.75" thickBot="1" x14ac:dyDescent="0.3">
      <c r="A4" s="8" t="s">
        <v>3</v>
      </c>
      <c r="B4" s="1">
        <v>50</v>
      </c>
      <c r="C4" s="1">
        <v>25</v>
      </c>
      <c r="D4" s="1">
        <f>+B4-C4</f>
        <v>25</v>
      </c>
      <c r="E4" s="2">
        <f>+D4/B4</f>
        <v>0.5</v>
      </c>
      <c r="F4" s="7">
        <v>2000</v>
      </c>
      <c r="G4" s="1">
        <f>+F4*B4</f>
        <v>100000</v>
      </c>
      <c r="H4" s="1">
        <f>(+B4*F4)*E4</f>
        <v>50000</v>
      </c>
    </row>
    <row r="5" spans="1:11" ht="15.75" thickBot="1" x14ac:dyDescent="0.3">
      <c r="A5" s="8"/>
      <c r="G5" s="4">
        <f>SUM(G3:G4)</f>
        <v>200000</v>
      </c>
      <c r="H5" s="5">
        <f>SUM(H3:H4)</f>
        <v>90000</v>
      </c>
    </row>
    <row r="6" spans="1:11" ht="15.75" thickBot="1" x14ac:dyDescent="0.3">
      <c r="A6" s="8"/>
      <c r="D6" t="s">
        <v>15</v>
      </c>
      <c r="I6" s="9">
        <f>+H5/G5</f>
        <v>0.45</v>
      </c>
      <c r="K6">
        <v>22500</v>
      </c>
    </row>
    <row r="7" spans="1:11" ht="15.75" thickBot="1" x14ac:dyDescent="0.3">
      <c r="A7" s="8"/>
      <c r="D7" t="s">
        <v>5</v>
      </c>
      <c r="H7" s="1">
        <v>22500</v>
      </c>
      <c r="K7">
        <v>0.45</v>
      </c>
    </row>
    <row r="8" spans="1:11" ht="15.75" thickBot="1" x14ac:dyDescent="0.3">
      <c r="A8" s="8"/>
      <c r="D8" t="s">
        <v>6</v>
      </c>
      <c r="H8" s="10">
        <f>+H5-H7</f>
        <v>67500</v>
      </c>
      <c r="K8">
        <f>+K6/K7</f>
        <v>50000</v>
      </c>
    </row>
    <row r="9" spans="1:11" x14ac:dyDescent="0.25">
      <c r="A9" s="8"/>
    </row>
    <row r="10" spans="1:11" x14ac:dyDescent="0.25">
      <c r="A10" s="8"/>
    </row>
    <row r="11" spans="1:11" x14ac:dyDescent="0.25">
      <c r="A11" s="8" t="s">
        <v>0</v>
      </c>
      <c r="B11" s="1">
        <v>100</v>
      </c>
      <c r="C11" s="1">
        <v>60</v>
      </c>
      <c r="D11" s="1">
        <f>+B11-C11</f>
        <v>40</v>
      </c>
      <c r="E11" s="2">
        <f>+D11/B11</f>
        <v>0.4</v>
      </c>
      <c r="F11" s="7">
        <v>1200</v>
      </c>
      <c r="G11" s="1">
        <f t="shared" ref="G11:G12" si="0">+F11*B11</f>
        <v>120000</v>
      </c>
      <c r="H11" s="1">
        <f>(+B11*F11)*E11</f>
        <v>48000</v>
      </c>
    </row>
    <row r="12" spans="1:11" ht="15.75" thickBot="1" x14ac:dyDescent="0.3">
      <c r="A12" s="8" t="s">
        <v>3</v>
      </c>
      <c r="B12" s="1">
        <v>50</v>
      </c>
      <c r="C12" s="1">
        <v>25</v>
      </c>
      <c r="D12" s="1">
        <f>+B12-C12</f>
        <v>25</v>
      </c>
      <c r="E12" s="2">
        <f>+D12/B12</f>
        <v>0.5</v>
      </c>
      <c r="F12" s="7">
        <v>1600</v>
      </c>
      <c r="G12" s="1">
        <f t="shared" si="0"/>
        <v>80000</v>
      </c>
      <c r="H12" s="1">
        <f>(+B12*F12)*E12</f>
        <v>40000</v>
      </c>
    </row>
    <row r="13" spans="1:11" ht="15.75" thickBot="1" x14ac:dyDescent="0.3">
      <c r="G13" s="4">
        <f>SUM(G11:G12)</f>
        <v>200000</v>
      </c>
      <c r="H13" s="5">
        <f>SUM(H11:H12)</f>
        <v>88000</v>
      </c>
    </row>
    <row r="14" spans="1:11" ht="15.75" thickBot="1" x14ac:dyDescent="0.3">
      <c r="B14" s="1"/>
      <c r="C14" s="1"/>
      <c r="D14" t="s">
        <v>15</v>
      </c>
      <c r="E14" s="2"/>
      <c r="F14" s="3"/>
      <c r="G14" s="1"/>
      <c r="H14" s="1"/>
      <c r="I14" s="9">
        <f>+H13/G13</f>
        <v>0.44</v>
      </c>
      <c r="K14">
        <v>22500</v>
      </c>
    </row>
    <row r="15" spans="1:11" ht="15.75" thickBot="1" x14ac:dyDescent="0.3">
      <c r="D15" t="s">
        <v>5</v>
      </c>
      <c r="H15" s="1">
        <v>22500</v>
      </c>
      <c r="K15">
        <v>0.44</v>
      </c>
    </row>
    <row r="16" spans="1:11" ht="15.75" thickBot="1" x14ac:dyDescent="0.3">
      <c r="D16" t="s">
        <v>6</v>
      </c>
      <c r="H16" s="10">
        <f>+H13-H15</f>
        <v>65500</v>
      </c>
      <c r="K16">
        <f>+K14/K15</f>
        <v>51136.36363636364</v>
      </c>
    </row>
  </sheetData>
  <pageMargins left="0.7" right="0.7" top="0.75" bottom="0.75" header="0.3" footer="0.3"/>
  <pageSetup scale="110" orientation="portrait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Sheet1 (2)</vt:lpstr>
      <vt:lpstr>Sheet1!Print_Area</vt:lpstr>
      <vt:lpstr>'Sheet1 (2)'!Print_Area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HowardGodfrey</dc:creator>
  <cp:lastModifiedBy>HowardGodfrey</cp:lastModifiedBy>
  <cp:lastPrinted>2013-02-18T03:10:47Z</cp:lastPrinted>
  <dcterms:created xsi:type="dcterms:W3CDTF">2013-02-18T02:39:56Z</dcterms:created>
  <dcterms:modified xsi:type="dcterms:W3CDTF">2013-02-18T03:11:45Z</dcterms:modified>
</cp:coreProperties>
</file>